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7" r:id="rId1"/>
    <sheet name="Sheet2" sheetId="2" state="hidden" r:id="rId2"/>
  </sheets>
  <definedNames>
    <definedName name="农村基础设施">Sheet2!$C$4:$C$20</definedName>
    <definedName name="农业产业发展">Sheet2!$B$4:$B$20</definedName>
    <definedName name="其他">Sheet2!$D$4:$D$6</definedName>
    <definedName name="省级资金">Sheet2!$H$4:$H$14</definedName>
    <definedName name="市级资金">Sheet2!$I$4:$I$5</definedName>
    <definedName name="县级资金">Sheet2!$J$4:$J$5</definedName>
    <definedName name="项目类别">Sheet2!$B$3:$D$19</definedName>
    <definedName name="中央资金">Sheet2!$G$4:$G$19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<sst xmlns="http://schemas.openxmlformats.org/spreadsheetml/2006/main" count="172" uniqueCount="151">
  <si>
    <t>睢县2022年3月份统筹整合资金分配情况明细表</t>
  </si>
  <si>
    <t>序号</t>
  </si>
  <si>
    <t>项目名称</t>
  </si>
  <si>
    <t>建设地点</t>
  </si>
  <si>
    <t>建设内容</t>
  </si>
  <si>
    <t>投资规模
（万元）</t>
  </si>
  <si>
    <t>统筹整合资金</t>
  </si>
  <si>
    <t>责任单位</t>
  </si>
  <si>
    <t>备注</t>
  </si>
  <si>
    <t>其中：衔接资金</t>
  </si>
  <si>
    <t>小计</t>
  </si>
  <si>
    <t>中央</t>
  </si>
  <si>
    <t>省级</t>
  </si>
  <si>
    <t>市级</t>
  </si>
  <si>
    <t>县级</t>
  </si>
  <si>
    <t>合计</t>
  </si>
  <si>
    <t>睢县2022年城郊乡田庄村辣椒鲜椒酱深加工项目</t>
  </si>
  <si>
    <t>城郊乡田庄村</t>
  </si>
  <si>
    <t>新建加工车间5000平方米及配套附属设施。</t>
  </si>
  <si>
    <t>城郊乡政府</t>
  </si>
  <si>
    <t>睢县2022年城郊乡汤庙村温室大棚项目</t>
  </si>
  <si>
    <t>城郊乡汤庙村</t>
  </si>
  <si>
    <t>①新型高标准冬暖大棚10栋（100米×15米）；②新型高标准保温大拱棚4栋（130米×30米）、2栋（110米×30米）；③水肥一体系统一套，泵房60平方米及配套水池1座；④硬化、排水配套设施等。</t>
  </si>
  <si>
    <t>睢县2022年小额贷款贴息项目</t>
  </si>
  <si>
    <t>20个乡镇</t>
  </si>
  <si>
    <t>为4840户脱贫户实施贷款贴息，按财政按基准利率对脱贫户进行全额贴息。</t>
  </si>
  <si>
    <t>县金融办</t>
  </si>
  <si>
    <t>睢县2022年特色种植辣椒芦笋和菊花种植补贴项目</t>
  </si>
  <si>
    <t>①对全县种植中顺辣椒的脱贫户及未消除风险易返贫致贫户，种植3亩以内部分，每亩补贴500元，大于3亩的部分每亩补贴200元。②对全县新增种植芦笋的脱贫户及未消除风险易返贫致贫户，每亩补贴600元。③对惠济河沿岸种植菊花的脱贫户及未消除风险易返贫致贫户，每亩补贴400元。</t>
  </si>
  <si>
    <t>20个乡镇政府</t>
  </si>
  <si>
    <t>睢县2022年危房改造项目</t>
  </si>
  <si>
    <t>为全县20个乡镇260户农村低收入群体危房实施改造，C级危房维修控制在10000元以内，D级危房改造最高补助标准不高于40000元，实施完成后，危改资金通过财政“一卡通”系统直接将补助资金拨付到群众一卡通账户上。</t>
  </si>
  <si>
    <t>县住建局</t>
  </si>
  <si>
    <t>睢县2022年务工补助和跨省就业一次性交通补助项目</t>
  </si>
  <si>
    <t>①在产业集聚区务工全年收入25000元以上的，每人每年补助2000元。②在扶贫车间务工全年收入15000元以上的，每人每年补助600元。③县内与乡村振兴有关的打零工人员全年收入10000元以上的，每人每年补助500元。④跨省就业一次性交通补助，补贴标准按照交通费车票据实补贴，每人最高不超过300元。</t>
  </si>
  <si>
    <t>县人社局</t>
  </si>
  <si>
    <t>睢县2022年道路、桥梁、排水建设项目</t>
  </si>
  <si>
    <t>新修改建农村道路105303米，新建桥梁8座，排水管网3449米等。</t>
  </si>
  <si>
    <t>县交通局</t>
  </si>
  <si>
    <t>睢县2022年雨露计划项目</t>
  </si>
  <si>
    <t>为全县符合条件的职业教育学生进行补助每人每学期资助1500元。脱贫户短期技能培训进行补助，每人每期资助2000元</t>
  </si>
  <si>
    <t>县乡村振兴局</t>
  </si>
  <si>
    <t>睢县2022年董店乡台南村蜜瓜育苗大棚和仓储库建设项目</t>
  </si>
  <si>
    <t>董店乡台南村</t>
  </si>
  <si>
    <t>10000平方智能育苗工厂大棚及配套设施；2600平方标准化分选包装仓储及配套设施等。</t>
  </si>
  <si>
    <t>董店乡政府</t>
  </si>
  <si>
    <t>睢县2022年农田建设项目</t>
  </si>
  <si>
    <t>西陵寺镇、匡城乡、尚屯镇、周堂镇、孙聚寨乡、平岗镇、白楼乡</t>
  </si>
  <si>
    <t>新打机井1791眼，老井维修365眼、井台2156套，新修田间路137.04公里，铺设低压电缆970.2公里等</t>
  </si>
  <si>
    <t>县农业农村局</t>
  </si>
  <si>
    <t>睢县2022年城郊乡保庙村蛋制品综合加工项目</t>
  </si>
  <si>
    <t>城郊乡保庙村</t>
  </si>
  <si>
    <t>新建鸡蛋保鲜库3208平方米；新建蛋液冷藏库323平方米；新建蛋液冷冻库139平方米。</t>
  </si>
  <si>
    <t>睢县2022年现代农业科技示范园建设项目</t>
  </si>
  <si>
    <t>五河湾乡村振兴产业示范中心齐庄村</t>
  </si>
  <si>
    <t>水肥一体化及配套设施、供电系统、现代农业科技智能玻璃温室配套设施、智慧农业系统及配套设施、植物工厂、20米跨度钢架大棚5座及配套设施、12米跨度日光温室7座及配套设施。</t>
  </si>
  <si>
    <t>县农科所</t>
  </si>
  <si>
    <t>睢县2022年城郊乡保庙村标准化蛋鸡舍建设项目</t>
  </si>
  <si>
    <t>新建18米×106米标准化蛋鸡舍3栋。</t>
  </si>
  <si>
    <t>睢县2022年周堂镇翟庄村蜜瓜产业园项目</t>
  </si>
  <si>
    <t>周堂镇翟庄村</t>
  </si>
  <si>
    <t>新建智能化连栋温室占地面积约12000平方米等。</t>
  </si>
  <si>
    <t>周堂镇政府</t>
  </si>
  <si>
    <t>睢县2022年后台乡胡岗村、王行村、李庄村蔬菜大棚项目</t>
  </si>
  <si>
    <t>后台乡胡岗村、王行村、李庄村</t>
  </si>
  <si>
    <t>建设大棚150座，其中胡岗村50座，王行村50座，李庄村50座。</t>
  </si>
  <si>
    <t>后台乡政府</t>
  </si>
  <si>
    <t>睢县2022年胡堂乡亚新农副产品深加工（烘干）产业园项目</t>
  </si>
  <si>
    <t>胡堂乡文庄村</t>
  </si>
  <si>
    <t>烘干辣椒、羊肚菌、药材。主要包括：①仓储车间一座2000平方；②新建年产5000吨腐竹生产线。</t>
  </si>
  <si>
    <t>胡堂乡政府</t>
  </si>
  <si>
    <t>睢县2022年尤吉屯乡许堂村葡萄产业园大棚及设备配套设施建设项目</t>
  </si>
  <si>
    <t>尤吉屯乡许堂村</t>
  </si>
  <si>
    <t>新建塑料大棚54米×57米2座、36米×45米2座、36米×46.5米2座、74米×44米2座、72米×48米23座，水肥一体化系统及配套设施，排水沟1200米、蓄水池等配套设施。</t>
  </si>
  <si>
    <t>尤吉屯乡政府</t>
  </si>
  <si>
    <t>项目性质</t>
  </si>
  <si>
    <t>农业产业发展</t>
  </si>
  <si>
    <t>农村基础设施</t>
  </si>
  <si>
    <t>其他</t>
  </si>
  <si>
    <t>中央资金</t>
  </si>
  <si>
    <t>省级资金</t>
  </si>
  <si>
    <t>市级资金</t>
  </si>
  <si>
    <t>县级资金</t>
  </si>
  <si>
    <t>种植业（农业生产-含配套基础设施）</t>
  </si>
  <si>
    <t>农村道路</t>
  </si>
  <si>
    <t>项目管理费</t>
  </si>
  <si>
    <t>中央财政衔接乡村振兴补助资金</t>
  </si>
  <si>
    <t>省级财政衔接推进乡村振兴补助资金</t>
  </si>
  <si>
    <t>市级财政衔接推进乡村振兴补助资金</t>
  </si>
  <si>
    <t>县级财政衔接推进乡村振兴补助资金</t>
  </si>
  <si>
    <t>养殖业（畜牧生产-含配套基础设施）</t>
  </si>
  <si>
    <t>农村水利设施</t>
  </si>
  <si>
    <t>第一书记工作经费</t>
  </si>
  <si>
    <t>中央水利发展资金</t>
  </si>
  <si>
    <t>省级水利发展资金</t>
  </si>
  <si>
    <t>市级其它整合资金</t>
  </si>
  <si>
    <t>县级其它整合资金</t>
  </si>
  <si>
    <t>生态扶贫（林业改革发展）</t>
  </si>
  <si>
    <t>农村电力网络设施</t>
  </si>
  <si>
    <t>易地扶贫搬迁贷款利息项目</t>
  </si>
  <si>
    <t>中央农业生产发展资金</t>
  </si>
  <si>
    <t>省级林业改革发展资金</t>
  </si>
  <si>
    <t>乡村旅游产业</t>
  </si>
  <si>
    <t>少数民族特色村寨建设</t>
  </si>
  <si>
    <t>中央林业改革发展资金</t>
  </si>
  <si>
    <t>省级农业生产发展资金</t>
  </si>
  <si>
    <t>光伏项目</t>
  </si>
  <si>
    <t>农村危房改造</t>
  </si>
  <si>
    <t>中央农田建设补助资金</t>
  </si>
  <si>
    <t>省级农田建设补助资金</t>
  </si>
  <si>
    <t>扶贫车间</t>
  </si>
  <si>
    <t>农田建设</t>
  </si>
  <si>
    <t>中央农村综合改革转移支付</t>
  </si>
  <si>
    <t>省级农村人居环境奖补资金</t>
  </si>
  <si>
    <t>仓储物流（加工流通业）</t>
  </si>
  <si>
    <t>农村污水治理</t>
  </si>
  <si>
    <t>中央林业草原生态保护恢复资金</t>
  </si>
  <si>
    <t>省级农业资源及生态保护补助资金</t>
  </si>
  <si>
    <t>公益岗位补助</t>
  </si>
  <si>
    <t>农村垃圾治理</t>
  </si>
  <si>
    <t>中央农村环境整治资金</t>
  </si>
  <si>
    <t>省级农村公路建设资金</t>
  </si>
  <si>
    <t>跨省就业补助</t>
  </si>
  <si>
    <t>农村公共厕所改造</t>
  </si>
  <si>
    <t>中央车辆购置税收入补助地方用于一般公路建设项目资金</t>
  </si>
  <si>
    <t>省级农村综合改革转移支付资金</t>
  </si>
  <si>
    <t>其他就业奖补补助</t>
  </si>
  <si>
    <t>农村供水保障（饮水安全）</t>
  </si>
  <si>
    <t>中央农村危房改造补助资金</t>
  </si>
  <si>
    <t>省级农村危房改造补助资金（含奖补资金)</t>
  </si>
  <si>
    <t>就业、创业技能培训</t>
  </si>
  <si>
    <t>乡村旅游基础设施</t>
  </si>
  <si>
    <t>中央专项彩票公益金支持欠发达革命老区乡村振兴资金</t>
  </si>
  <si>
    <t>省级预算内投资用于“三农”建设部分</t>
  </si>
  <si>
    <t>“雨露计划”培训</t>
  </si>
  <si>
    <t>美丽乡村</t>
  </si>
  <si>
    <t>中央常规产粮大县奖励资金</t>
  </si>
  <si>
    <t>脱贫人口小额信贷贴息</t>
  </si>
  <si>
    <t>畜牧生产基础设施</t>
  </si>
  <si>
    <t>中央生猪（牛羊）调出大县奖励资金</t>
  </si>
  <si>
    <t>联农带农经营主体贷款贴息</t>
  </si>
  <si>
    <t>农业生产基础设施</t>
  </si>
  <si>
    <t>中央农业资源及生态保护补助资金</t>
  </si>
  <si>
    <t>脱贫人口小额信贷风险补偿金</t>
  </si>
  <si>
    <t>林业改革发展基础设施</t>
  </si>
  <si>
    <t>中央旅游发展基金</t>
  </si>
  <si>
    <t>集体经济（农村综合改革）</t>
  </si>
  <si>
    <t>农业资源与生态保护基础设施</t>
  </si>
  <si>
    <t>中央预算内投资用于“三农”建设部分</t>
  </si>
  <si>
    <t>其他产业</t>
  </si>
  <si>
    <t>其他基础设施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</si>
</sst>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等线"/>
      <charset val="134"/>
      <scheme val="minor"/>
    </font>
    <font>
      <sz val="24"/>
      <name val="方正小标宋简体"/>
      <charset val="134"/>
    </font>
    <font>
      <sz val="10"/>
      <color theme="1"/>
      <name val="宋体"/>
      <charset val="134"/>
    </font>
    <font>
      <sz val="12"/>
      <name val="黑体"/>
      <charset val="134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6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5" borderId="1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26" borderId="21" applyNumberFormat="0" applyAlignment="0" applyProtection="0">
      <alignment vertical="center"/>
    </xf>
    <xf numFmtId="0" fontId="29" fillId="26" borderId="17" applyNumberFormat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3" fillId="0" borderId="0"/>
  </cellStyleXfs>
  <cellXfs count="5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0" borderId="1" xfId="4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>
      <alignment vertical="center"/>
    </xf>
    <xf numFmtId="0" fontId="5" fillId="0" borderId="1" xfId="45" applyFont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6" fillId="0" borderId="0" xfId="51" applyFont="1" applyFill="1" applyAlignment="1">
      <alignment horizontal="center" vertical="center" wrapText="1"/>
    </xf>
    <xf numFmtId="0" fontId="5" fillId="0" borderId="0" xfId="51" applyFont="1" applyFill="1" applyAlignment="1">
      <alignment horizontal="center" vertical="center" wrapText="1"/>
    </xf>
    <xf numFmtId="0" fontId="7" fillId="0" borderId="0" xfId="51" applyFont="1" applyFill="1" applyAlignment="1">
      <alignment horizontal="center" vertical="center" wrapText="1"/>
    </xf>
    <xf numFmtId="0" fontId="7" fillId="0" borderId="0" xfId="51" applyFont="1" applyFill="1" applyAlignment="1">
      <alignment horizontal="left" vertical="center" wrapText="1"/>
    </xf>
    <xf numFmtId="0" fontId="7" fillId="0" borderId="0" xfId="51" applyFont="1" applyFill="1" applyAlignment="1">
      <alignment vertical="center" wrapText="1"/>
    </xf>
    <xf numFmtId="176" fontId="7" fillId="0" borderId="0" xfId="51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51" applyFont="1" applyFill="1" applyAlignment="1">
      <alignment horizontal="center" vertical="center" wrapText="1"/>
    </xf>
    <xf numFmtId="0" fontId="8" fillId="0" borderId="0" xfId="51" applyFont="1" applyFill="1" applyAlignment="1">
      <alignment horizontal="left" vertical="center" wrapText="1"/>
    </xf>
    <xf numFmtId="176" fontId="8" fillId="0" borderId="0" xfId="51" applyNumberFormat="1" applyFont="1" applyFill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76" fontId="6" fillId="0" borderId="4" xfId="51" applyNumberFormat="1" applyFont="1" applyFill="1" applyBorder="1" applyAlignment="1">
      <alignment horizontal="center" vertical="center" wrapText="1"/>
    </xf>
    <xf numFmtId="176" fontId="6" fillId="0" borderId="5" xfId="51" applyNumberFormat="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 wrapText="1"/>
    </xf>
    <xf numFmtId="176" fontId="6" fillId="0" borderId="7" xfId="51" applyNumberFormat="1" applyFont="1" applyFill="1" applyBorder="1" applyAlignment="1">
      <alignment horizontal="center" vertical="center" wrapText="1"/>
    </xf>
    <xf numFmtId="176" fontId="6" fillId="0" borderId="8" xfId="51" applyNumberFormat="1" applyFont="1" applyFill="1" applyBorder="1" applyAlignment="1">
      <alignment horizontal="center" vertical="center" wrapText="1"/>
    </xf>
    <xf numFmtId="0" fontId="6" fillId="0" borderId="9" xfId="5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</xf>
    <xf numFmtId="0" fontId="5" fillId="0" borderId="9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76" fontId="6" fillId="0" borderId="11" xfId="51" applyNumberFormat="1" applyFont="1" applyFill="1" applyBorder="1" applyAlignment="1">
      <alignment horizontal="center" vertical="center" wrapText="1"/>
    </xf>
    <xf numFmtId="176" fontId="6" fillId="0" borderId="12" xfId="51" applyNumberFormat="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176" fontId="6" fillId="0" borderId="9" xfId="51" applyNumberFormat="1" applyFont="1" applyFill="1" applyBorder="1" applyAlignment="1">
      <alignment horizontal="center" vertical="center" wrapText="1"/>
    </xf>
    <xf numFmtId="176" fontId="6" fillId="0" borderId="13" xfId="51" applyNumberFormat="1" applyFont="1" applyFill="1" applyBorder="1" applyAlignment="1">
      <alignment horizontal="center" vertical="center" wrapText="1"/>
    </xf>
    <xf numFmtId="0" fontId="5" fillId="0" borderId="12" xfId="5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2_2-1统计表_1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2"/>
  <sheetViews>
    <sheetView showGridLines="0" tabSelected="1" workbookViewId="0">
      <pane ySplit="5" topLeftCell="A6" activePane="bottomLeft" state="frozen"/>
      <selection/>
      <selection pane="bottomLeft" activeCell="H7" sqref="H7"/>
    </sheetView>
  </sheetViews>
  <sheetFormatPr defaultColWidth="9.625" defaultRowHeight="14.25"/>
  <cols>
    <col min="1" max="1" width="5.5" style="19" customWidth="1"/>
    <col min="2" max="2" width="23.625" style="20" customWidth="1"/>
    <col min="3" max="3" width="14.75" style="19" customWidth="1"/>
    <col min="4" max="4" width="44.4583333333333" style="21" customWidth="1"/>
    <col min="5" max="15" width="8.25" style="22" customWidth="1"/>
    <col min="16" max="16" width="12.875" style="19" customWidth="1"/>
    <col min="17" max="17" width="4.875" style="19" customWidth="1"/>
    <col min="18" max="16382" width="9.625" style="19" customWidth="1"/>
    <col min="16383" max="16384" width="9.625" style="23" customWidth="1"/>
  </cols>
  <sheetData>
    <row r="1" ht="45" customHeight="1" spans="1:17">
      <c r="A1" s="24" t="s">
        <v>0</v>
      </c>
      <c r="B1" s="25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4"/>
      <c r="Q1" s="24"/>
    </row>
    <row r="2" s="17" customFormat="1" ht="18" customHeight="1" spans="1:16384">
      <c r="A2" s="27" t="s">
        <v>1</v>
      </c>
      <c r="B2" s="28" t="s">
        <v>2</v>
      </c>
      <c r="C2" s="27" t="s">
        <v>3</v>
      </c>
      <c r="D2" s="27" t="s">
        <v>4</v>
      </c>
      <c r="E2" s="29" t="s">
        <v>5</v>
      </c>
      <c r="F2" s="30" t="s">
        <v>6</v>
      </c>
      <c r="G2" s="31"/>
      <c r="H2" s="31"/>
      <c r="I2" s="31"/>
      <c r="J2" s="31"/>
      <c r="K2" s="49"/>
      <c r="L2" s="49"/>
      <c r="M2" s="49"/>
      <c r="N2" s="49"/>
      <c r="O2" s="50"/>
      <c r="P2" s="51" t="s">
        <v>7</v>
      </c>
      <c r="Q2" s="51" t="s">
        <v>8</v>
      </c>
      <c r="XFC2" s="55"/>
      <c r="XFD2" s="55"/>
    </row>
    <row r="3" s="17" customFormat="1" ht="18" customHeight="1" spans="1:16384">
      <c r="A3" s="27"/>
      <c r="B3" s="32"/>
      <c r="C3" s="27"/>
      <c r="D3" s="27"/>
      <c r="E3" s="29"/>
      <c r="F3" s="33"/>
      <c r="G3" s="34"/>
      <c r="H3" s="34"/>
      <c r="I3" s="34"/>
      <c r="J3" s="52"/>
      <c r="K3" s="53" t="s">
        <v>9</v>
      </c>
      <c r="L3" s="49"/>
      <c r="M3" s="49"/>
      <c r="N3" s="49"/>
      <c r="O3" s="50"/>
      <c r="P3" s="51"/>
      <c r="Q3" s="51"/>
      <c r="XFC3" s="55"/>
      <c r="XFD3" s="55"/>
    </row>
    <row r="4" s="17" customFormat="1" ht="18" customHeight="1" spans="1:16384">
      <c r="A4" s="27"/>
      <c r="B4" s="35"/>
      <c r="C4" s="27"/>
      <c r="D4" s="27"/>
      <c r="E4" s="29"/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51"/>
      <c r="Q4" s="51"/>
      <c r="XFC4" s="55"/>
      <c r="XFD4" s="55"/>
    </row>
    <row r="5" s="18" customFormat="1" ht="25" customHeight="1" spans="1:16384">
      <c r="A5" s="36" t="s">
        <v>15</v>
      </c>
      <c r="B5" s="37"/>
      <c r="C5" s="38"/>
      <c r="D5" s="39"/>
      <c r="E5" s="40">
        <f t="shared" ref="E5:O5" si="0">SUM(E6:E22)</f>
        <v>30450.5</v>
      </c>
      <c r="F5" s="40">
        <f t="shared" si="0"/>
        <v>30450.5</v>
      </c>
      <c r="G5" s="40">
        <f t="shared" si="0"/>
        <v>22369.5</v>
      </c>
      <c r="H5" s="40">
        <f t="shared" si="0"/>
        <v>2531</v>
      </c>
      <c r="I5" s="40">
        <f t="shared" si="0"/>
        <v>0</v>
      </c>
      <c r="J5" s="40">
        <f t="shared" si="0"/>
        <v>5550</v>
      </c>
      <c r="K5" s="40">
        <f t="shared" si="0"/>
        <v>14648</v>
      </c>
      <c r="L5" s="40">
        <f t="shared" si="0"/>
        <v>6567</v>
      </c>
      <c r="M5" s="40">
        <f t="shared" si="0"/>
        <v>2531</v>
      </c>
      <c r="N5" s="40">
        <f t="shared" si="0"/>
        <v>0</v>
      </c>
      <c r="O5" s="40">
        <f t="shared" si="0"/>
        <v>5550</v>
      </c>
      <c r="P5" s="54"/>
      <c r="Q5" s="54"/>
      <c r="XFC5" s="56"/>
      <c r="XFD5" s="56"/>
    </row>
    <row r="6" s="18" customFormat="1" ht="45" customHeight="1" spans="1:16384">
      <c r="A6" s="38">
        <v>1</v>
      </c>
      <c r="B6" s="41" t="s">
        <v>16</v>
      </c>
      <c r="C6" s="38" t="s">
        <v>17</v>
      </c>
      <c r="D6" s="41" t="s">
        <v>18</v>
      </c>
      <c r="E6" s="42">
        <v>1000</v>
      </c>
      <c r="F6" s="42">
        <f>G6+H6+I6+J6</f>
        <v>1000</v>
      </c>
      <c r="G6" s="42"/>
      <c r="H6" s="42">
        <v>1000</v>
      </c>
      <c r="I6" s="42"/>
      <c r="J6" s="42"/>
      <c r="K6" s="40">
        <f>L6+M6+N6+O6</f>
        <v>1000</v>
      </c>
      <c r="L6" s="42"/>
      <c r="M6" s="42">
        <v>1000</v>
      </c>
      <c r="N6" s="42"/>
      <c r="O6" s="42"/>
      <c r="P6" s="38" t="s">
        <v>19</v>
      </c>
      <c r="Q6" s="38"/>
      <c r="XFC6" s="56"/>
      <c r="XFD6" s="56"/>
    </row>
    <row r="7" s="18" customFormat="1" ht="72" customHeight="1" spans="1:16384">
      <c r="A7" s="38">
        <v>2</v>
      </c>
      <c r="B7" s="41" t="s">
        <v>20</v>
      </c>
      <c r="C7" s="38" t="s">
        <v>21</v>
      </c>
      <c r="D7" s="41" t="s">
        <v>22</v>
      </c>
      <c r="E7" s="42">
        <v>1000</v>
      </c>
      <c r="F7" s="42">
        <f t="shared" ref="F7:F45" si="1">G7+H7+I7+J7</f>
        <v>1000</v>
      </c>
      <c r="G7" s="42">
        <v>1000</v>
      </c>
      <c r="H7" s="42"/>
      <c r="I7" s="42"/>
      <c r="J7" s="42"/>
      <c r="K7" s="40">
        <f>L7+M7+N7+O7</f>
        <v>1000</v>
      </c>
      <c r="L7" s="42">
        <v>1000</v>
      </c>
      <c r="M7" s="42"/>
      <c r="N7" s="42"/>
      <c r="O7" s="42"/>
      <c r="P7" s="47" t="s">
        <v>19</v>
      </c>
      <c r="Q7" s="47"/>
      <c r="XFC7" s="56"/>
      <c r="XFD7" s="56"/>
    </row>
    <row r="8" s="18" customFormat="1" ht="57" customHeight="1" spans="1:16384">
      <c r="A8" s="38">
        <v>3</v>
      </c>
      <c r="B8" s="43" t="s">
        <v>23</v>
      </c>
      <c r="C8" s="44" t="s">
        <v>24</v>
      </c>
      <c r="D8" s="45" t="s">
        <v>25</v>
      </c>
      <c r="E8" s="46">
        <v>600</v>
      </c>
      <c r="F8" s="42">
        <f t="shared" si="1"/>
        <v>600</v>
      </c>
      <c r="G8" s="46">
        <v>600</v>
      </c>
      <c r="H8" s="46"/>
      <c r="I8" s="46"/>
      <c r="J8" s="46"/>
      <c r="K8" s="40"/>
      <c r="L8" s="46"/>
      <c r="M8" s="46"/>
      <c r="N8" s="46"/>
      <c r="O8" s="46"/>
      <c r="P8" s="44" t="s">
        <v>26</v>
      </c>
      <c r="Q8" s="44"/>
      <c r="XFC8" s="56"/>
      <c r="XFD8" s="56"/>
    </row>
    <row r="9" s="18" customFormat="1" ht="89" customHeight="1" spans="1:16384">
      <c r="A9" s="38">
        <v>4</v>
      </c>
      <c r="B9" s="41" t="s">
        <v>27</v>
      </c>
      <c r="C9" s="47" t="s">
        <v>24</v>
      </c>
      <c r="D9" s="41" t="s">
        <v>28</v>
      </c>
      <c r="E9" s="46">
        <v>1200</v>
      </c>
      <c r="F9" s="42">
        <v>1200</v>
      </c>
      <c r="G9" s="42">
        <v>1200</v>
      </c>
      <c r="H9" s="42"/>
      <c r="I9" s="42"/>
      <c r="J9" s="42"/>
      <c r="K9" s="40"/>
      <c r="L9" s="42"/>
      <c r="M9" s="42"/>
      <c r="N9" s="42"/>
      <c r="O9" s="42"/>
      <c r="P9" s="47" t="s">
        <v>29</v>
      </c>
      <c r="Q9" s="47"/>
      <c r="XFC9" s="56"/>
      <c r="XFD9" s="56"/>
    </row>
    <row r="10" s="18" customFormat="1" ht="76" customHeight="1" spans="1:16384">
      <c r="A10" s="38">
        <v>5</v>
      </c>
      <c r="B10" s="41" t="s">
        <v>30</v>
      </c>
      <c r="C10" s="47" t="s">
        <v>24</v>
      </c>
      <c r="D10" s="41" t="s">
        <v>31</v>
      </c>
      <c r="E10" s="46">
        <v>500</v>
      </c>
      <c r="F10" s="42">
        <v>500</v>
      </c>
      <c r="G10" s="42">
        <v>500</v>
      </c>
      <c r="H10" s="42"/>
      <c r="I10" s="42"/>
      <c r="J10" s="42"/>
      <c r="K10" s="40"/>
      <c r="L10" s="42"/>
      <c r="M10" s="42"/>
      <c r="N10" s="42"/>
      <c r="O10" s="42"/>
      <c r="P10" s="47" t="s">
        <v>32</v>
      </c>
      <c r="Q10" s="47"/>
      <c r="XFC10" s="56"/>
      <c r="XFD10" s="56"/>
    </row>
    <row r="11" s="18" customFormat="1" ht="102" customHeight="1" spans="1:16384">
      <c r="A11" s="38">
        <v>6</v>
      </c>
      <c r="B11" s="45" t="s">
        <v>33</v>
      </c>
      <c r="C11" s="38" t="s">
        <v>24</v>
      </c>
      <c r="D11" s="45" t="s">
        <v>34</v>
      </c>
      <c r="E11" s="46">
        <v>1000</v>
      </c>
      <c r="F11" s="42">
        <f t="shared" si="1"/>
        <v>1000</v>
      </c>
      <c r="G11" s="40">
        <v>1000</v>
      </c>
      <c r="H11" s="40"/>
      <c r="I11" s="40"/>
      <c r="J11" s="40"/>
      <c r="K11" s="40"/>
      <c r="L11" s="40"/>
      <c r="M11" s="40"/>
      <c r="N11" s="40"/>
      <c r="O11" s="40"/>
      <c r="P11" s="38" t="s">
        <v>35</v>
      </c>
      <c r="Q11" s="38"/>
      <c r="XFC11" s="56"/>
      <c r="XFD11" s="56"/>
    </row>
    <row r="12" s="18" customFormat="1" ht="54" customHeight="1" spans="1:16384">
      <c r="A12" s="38">
        <v>7</v>
      </c>
      <c r="B12" s="41" t="s">
        <v>36</v>
      </c>
      <c r="C12" s="47" t="s">
        <v>24</v>
      </c>
      <c r="D12" s="41" t="s">
        <v>37</v>
      </c>
      <c r="E12" s="46">
        <v>6100</v>
      </c>
      <c r="F12" s="42">
        <f t="shared" si="1"/>
        <v>6100</v>
      </c>
      <c r="G12" s="42">
        <v>5000</v>
      </c>
      <c r="H12" s="42"/>
      <c r="I12" s="42"/>
      <c r="J12" s="42">
        <v>1100</v>
      </c>
      <c r="K12" s="40">
        <f>L12+M12+N12+O12</f>
        <v>3100</v>
      </c>
      <c r="L12" s="42">
        <v>2000</v>
      </c>
      <c r="M12" s="42"/>
      <c r="N12" s="42"/>
      <c r="O12" s="42">
        <v>1100</v>
      </c>
      <c r="P12" s="47" t="s">
        <v>38</v>
      </c>
      <c r="Q12" s="47"/>
      <c r="XFC12" s="56"/>
      <c r="XFD12" s="56"/>
    </row>
    <row r="13" s="18" customFormat="1" ht="54" customHeight="1" spans="1:16384">
      <c r="A13" s="38">
        <v>8</v>
      </c>
      <c r="B13" s="43" t="s">
        <v>39</v>
      </c>
      <c r="C13" s="47" t="s">
        <v>24</v>
      </c>
      <c r="D13" s="45" t="s">
        <v>40</v>
      </c>
      <c r="E13" s="46">
        <v>500</v>
      </c>
      <c r="F13" s="42">
        <f t="shared" si="1"/>
        <v>500</v>
      </c>
      <c r="G13" s="46">
        <v>500</v>
      </c>
      <c r="H13" s="46"/>
      <c r="I13" s="46"/>
      <c r="J13" s="46"/>
      <c r="K13" s="40"/>
      <c r="L13" s="46"/>
      <c r="M13" s="46"/>
      <c r="N13" s="46"/>
      <c r="O13" s="46"/>
      <c r="P13" s="44" t="s">
        <v>41</v>
      </c>
      <c r="Q13" s="44"/>
      <c r="XFC13" s="56"/>
      <c r="XFD13" s="56"/>
    </row>
    <row r="14" s="18" customFormat="1" ht="54" customHeight="1" spans="1:16384">
      <c r="A14" s="38">
        <v>9</v>
      </c>
      <c r="B14" s="41" t="s">
        <v>42</v>
      </c>
      <c r="C14" s="38" t="s">
        <v>43</v>
      </c>
      <c r="D14" s="48" t="s">
        <v>44</v>
      </c>
      <c r="E14" s="40">
        <v>1500</v>
      </c>
      <c r="F14" s="42">
        <v>1500</v>
      </c>
      <c r="G14" s="42">
        <v>1500</v>
      </c>
      <c r="H14" s="40"/>
      <c r="I14" s="42"/>
      <c r="J14" s="42"/>
      <c r="K14" s="40">
        <f t="shared" ref="K14:K22" si="2">L14+M14+N14+O14</f>
        <v>1500</v>
      </c>
      <c r="L14" s="42">
        <v>1500</v>
      </c>
      <c r="M14" s="40"/>
      <c r="N14" s="42"/>
      <c r="O14" s="42"/>
      <c r="P14" s="38" t="s">
        <v>45</v>
      </c>
      <c r="Q14" s="38"/>
      <c r="XFC14" s="56"/>
      <c r="XFD14" s="56"/>
    </row>
    <row r="15" s="18" customFormat="1" ht="71" customHeight="1" spans="1:16384">
      <c r="A15" s="38">
        <v>10</v>
      </c>
      <c r="B15" s="41" t="s">
        <v>46</v>
      </c>
      <c r="C15" s="47" t="s">
        <v>47</v>
      </c>
      <c r="D15" s="41" t="s">
        <v>48</v>
      </c>
      <c r="E15" s="40">
        <v>12600.5</v>
      </c>
      <c r="F15" s="42">
        <f>G15+H15+I15+J15</f>
        <v>12600.5</v>
      </c>
      <c r="G15" s="42">
        <v>11069.5</v>
      </c>
      <c r="H15" s="42">
        <v>1531</v>
      </c>
      <c r="I15" s="42"/>
      <c r="J15" s="42"/>
      <c r="K15" s="40">
        <f t="shared" si="2"/>
        <v>3598</v>
      </c>
      <c r="L15" s="42">
        <v>2067</v>
      </c>
      <c r="M15" s="42">
        <v>1531</v>
      </c>
      <c r="N15" s="42"/>
      <c r="O15" s="42"/>
      <c r="P15" s="47" t="s">
        <v>49</v>
      </c>
      <c r="Q15" s="47"/>
      <c r="XFC15" s="56"/>
      <c r="XFD15" s="56"/>
    </row>
    <row r="16" s="18" customFormat="1" ht="63" customHeight="1" spans="1:16384">
      <c r="A16" s="38">
        <v>11</v>
      </c>
      <c r="B16" s="45" t="s">
        <v>50</v>
      </c>
      <c r="C16" s="38" t="s">
        <v>51</v>
      </c>
      <c r="D16" s="48" t="s">
        <v>52</v>
      </c>
      <c r="E16" s="40">
        <v>1000</v>
      </c>
      <c r="F16" s="42">
        <f t="shared" si="1"/>
        <v>1000</v>
      </c>
      <c r="G16" s="42"/>
      <c r="H16" s="42"/>
      <c r="I16" s="42"/>
      <c r="J16" s="42">
        <v>1000</v>
      </c>
      <c r="K16" s="40">
        <f t="shared" si="2"/>
        <v>1000</v>
      </c>
      <c r="L16" s="42"/>
      <c r="M16" s="42"/>
      <c r="N16" s="42"/>
      <c r="O16" s="42">
        <v>1000</v>
      </c>
      <c r="P16" s="38" t="s">
        <v>19</v>
      </c>
      <c r="Q16" s="38"/>
      <c r="XFC16" s="56"/>
      <c r="XFD16" s="56"/>
    </row>
    <row r="17" s="18" customFormat="1" ht="64" customHeight="1" spans="1:16384">
      <c r="A17" s="38">
        <v>12</v>
      </c>
      <c r="B17" s="45" t="s">
        <v>53</v>
      </c>
      <c r="C17" s="38" t="s">
        <v>54</v>
      </c>
      <c r="D17" s="48" t="s">
        <v>55</v>
      </c>
      <c r="E17" s="40">
        <v>1000</v>
      </c>
      <c r="F17" s="42">
        <f t="shared" si="1"/>
        <v>1000</v>
      </c>
      <c r="G17" s="42"/>
      <c r="H17" s="42"/>
      <c r="I17" s="42"/>
      <c r="J17" s="42">
        <v>1000</v>
      </c>
      <c r="K17" s="40">
        <f t="shared" si="2"/>
        <v>1000</v>
      </c>
      <c r="L17" s="42"/>
      <c r="M17" s="42"/>
      <c r="N17" s="42"/>
      <c r="O17" s="42">
        <v>1000</v>
      </c>
      <c r="P17" s="38" t="s">
        <v>56</v>
      </c>
      <c r="Q17" s="38"/>
      <c r="XFC17" s="56"/>
      <c r="XFD17" s="56"/>
    </row>
    <row r="18" s="18" customFormat="1" ht="54" customHeight="1" spans="1:16384">
      <c r="A18" s="38">
        <v>13</v>
      </c>
      <c r="B18" s="41" t="s">
        <v>57</v>
      </c>
      <c r="C18" s="47" t="s">
        <v>51</v>
      </c>
      <c r="D18" s="41" t="s">
        <v>58</v>
      </c>
      <c r="E18" s="40">
        <v>800</v>
      </c>
      <c r="F18" s="42">
        <f t="shared" si="1"/>
        <v>800</v>
      </c>
      <c r="G18" s="42"/>
      <c r="H18" s="42"/>
      <c r="I18" s="42"/>
      <c r="J18" s="42">
        <v>800</v>
      </c>
      <c r="K18" s="40">
        <f t="shared" si="2"/>
        <v>800</v>
      </c>
      <c r="L18" s="42"/>
      <c r="M18" s="42"/>
      <c r="N18" s="42"/>
      <c r="O18" s="42">
        <v>800</v>
      </c>
      <c r="P18" s="38" t="s">
        <v>19</v>
      </c>
      <c r="Q18" s="38"/>
      <c r="XFC18" s="56"/>
      <c r="XFD18" s="56"/>
    </row>
    <row r="19" s="18" customFormat="1" ht="54" customHeight="1" spans="1:16384">
      <c r="A19" s="38">
        <v>14</v>
      </c>
      <c r="B19" s="41" t="s">
        <v>59</v>
      </c>
      <c r="C19" s="38" t="s">
        <v>60</v>
      </c>
      <c r="D19" s="48" t="s">
        <v>61</v>
      </c>
      <c r="E19" s="40">
        <v>500</v>
      </c>
      <c r="F19" s="42">
        <f t="shared" si="1"/>
        <v>500</v>
      </c>
      <c r="G19" s="42"/>
      <c r="H19" s="40"/>
      <c r="I19" s="42"/>
      <c r="J19" s="42">
        <v>500</v>
      </c>
      <c r="K19" s="40">
        <f t="shared" si="2"/>
        <v>500</v>
      </c>
      <c r="L19" s="42"/>
      <c r="M19" s="40"/>
      <c r="N19" s="42"/>
      <c r="O19" s="42">
        <v>500</v>
      </c>
      <c r="P19" s="38" t="s">
        <v>62</v>
      </c>
      <c r="Q19" s="38"/>
      <c r="XFC19" s="56"/>
      <c r="XFD19" s="56"/>
    </row>
    <row r="20" s="18" customFormat="1" ht="60" customHeight="1" spans="1:16384">
      <c r="A20" s="38">
        <v>15</v>
      </c>
      <c r="B20" s="45" t="s">
        <v>63</v>
      </c>
      <c r="C20" s="38" t="s">
        <v>64</v>
      </c>
      <c r="D20" s="48" t="s">
        <v>65</v>
      </c>
      <c r="E20" s="40">
        <v>400</v>
      </c>
      <c r="F20" s="42">
        <f t="shared" si="1"/>
        <v>400</v>
      </c>
      <c r="G20" s="42"/>
      <c r="H20" s="42"/>
      <c r="I20" s="42"/>
      <c r="J20" s="42">
        <v>400</v>
      </c>
      <c r="K20" s="40">
        <f t="shared" si="2"/>
        <v>400</v>
      </c>
      <c r="L20" s="42"/>
      <c r="M20" s="42"/>
      <c r="N20" s="42"/>
      <c r="O20" s="42">
        <v>400</v>
      </c>
      <c r="P20" s="38" t="s">
        <v>66</v>
      </c>
      <c r="Q20" s="38"/>
      <c r="XFC20" s="56"/>
      <c r="XFD20" s="56"/>
    </row>
    <row r="21" s="18" customFormat="1" ht="61" customHeight="1" spans="1:16384">
      <c r="A21" s="38">
        <v>16</v>
      </c>
      <c r="B21" s="45" t="s">
        <v>67</v>
      </c>
      <c r="C21" s="38" t="s">
        <v>68</v>
      </c>
      <c r="D21" s="48" t="s">
        <v>69</v>
      </c>
      <c r="E21" s="40">
        <v>450</v>
      </c>
      <c r="F21" s="42">
        <f t="shared" si="1"/>
        <v>450</v>
      </c>
      <c r="G21" s="42"/>
      <c r="H21" s="42"/>
      <c r="I21" s="42"/>
      <c r="J21" s="42">
        <v>450</v>
      </c>
      <c r="K21" s="40">
        <f t="shared" si="2"/>
        <v>450</v>
      </c>
      <c r="L21" s="42"/>
      <c r="M21" s="42"/>
      <c r="N21" s="42"/>
      <c r="O21" s="42">
        <v>450</v>
      </c>
      <c r="P21" s="38" t="s">
        <v>70</v>
      </c>
      <c r="Q21" s="38"/>
      <c r="XFC21" s="56"/>
      <c r="XFD21" s="56"/>
    </row>
    <row r="22" s="18" customFormat="1" ht="61" customHeight="1" spans="1:16384">
      <c r="A22" s="38">
        <v>17</v>
      </c>
      <c r="B22" s="41" t="s">
        <v>71</v>
      </c>
      <c r="C22" s="47" t="s">
        <v>72</v>
      </c>
      <c r="D22" s="41" t="s">
        <v>73</v>
      </c>
      <c r="E22" s="40">
        <v>300</v>
      </c>
      <c r="F22" s="42">
        <f t="shared" si="1"/>
        <v>300</v>
      </c>
      <c r="G22" s="40"/>
      <c r="H22" s="40"/>
      <c r="I22" s="40"/>
      <c r="J22" s="40">
        <v>300</v>
      </c>
      <c r="K22" s="40">
        <f t="shared" si="2"/>
        <v>300</v>
      </c>
      <c r="L22" s="40"/>
      <c r="M22" s="40"/>
      <c r="N22" s="40"/>
      <c r="O22" s="40">
        <v>300</v>
      </c>
      <c r="P22" s="47" t="s">
        <v>74</v>
      </c>
      <c r="Q22" s="47"/>
      <c r="XFC22" s="56"/>
      <c r="XFD22" s="56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11">
    <mergeCell ref="A1:Q1"/>
    <mergeCell ref="K2:O2"/>
    <mergeCell ref="K3:O3"/>
    <mergeCell ref="A2:A4"/>
    <mergeCell ref="B2:B4"/>
    <mergeCell ref="C2:C4"/>
    <mergeCell ref="D2:D4"/>
    <mergeCell ref="E2:E4"/>
    <mergeCell ref="P2:P4"/>
    <mergeCell ref="Q2:Q4"/>
    <mergeCell ref="F2:J3"/>
  </mergeCells>
  <conditionalFormatting sqref="B6:B22">
    <cfRule type="duplicateValues" dxfId="0" priority="1"/>
  </conditionalFormatting>
  <pageMargins left="0.306944444444444" right="0.306944444444444" top="0.590277777777778" bottom="0.590277777777778" header="0.298611111111111" footer="0.354166666666667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21"/>
  <sheetViews>
    <sheetView topLeftCell="B1" workbookViewId="0">
      <selection activeCell="I3" sqref="I3:I12"/>
    </sheetView>
  </sheetViews>
  <sheetFormatPr defaultColWidth="9" defaultRowHeight="14.25"/>
  <cols>
    <col min="1" max="1" width="26.7" customWidth="1"/>
    <col min="2" max="2" width="28.6" customWidth="1"/>
    <col min="3" max="3" width="22.2" customWidth="1"/>
    <col min="4" max="4" width="21.9" customWidth="1"/>
    <col min="6" max="6" width="13.9" customWidth="1"/>
    <col min="7" max="7" width="25.7" customWidth="1"/>
    <col min="8" max="8" width="29.9" customWidth="1"/>
    <col min="9" max="9" width="21" customWidth="1"/>
    <col min="10" max="10" width="29.1" customWidth="1"/>
  </cols>
  <sheetData>
    <row r="3" spans="1:10">
      <c r="A3" t="s">
        <v>75</v>
      </c>
      <c r="B3" s="1" t="s">
        <v>76</v>
      </c>
      <c r="C3" s="1" t="s">
        <v>77</v>
      </c>
      <c r="D3" s="1" t="s">
        <v>78</v>
      </c>
      <c r="F3" s="2"/>
      <c r="G3" s="2" t="s">
        <v>79</v>
      </c>
      <c r="H3" s="2" t="s">
        <v>80</v>
      </c>
      <c r="I3" s="2" t="s">
        <v>81</v>
      </c>
      <c r="J3" s="2" t="s">
        <v>82</v>
      </c>
    </row>
    <row r="4" ht="27" spans="1:10">
      <c r="A4" s="3" t="s">
        <v>76</v>
      </c>
      <c r="B4" s="4" t="s">
        <v>83</v>
      </c>
      <c r="C4" s="5" t="s">
        <v>84</v>
      </c>
      <c r="D4" s="6" t="s">
        <v>85</v>
      </c>
      <c r="F4" s="2" t="s">
        <v>79</v>
      </c>
      <c r="G4" s="7" t="s">
        <v>86</v>
      </c>
      <c r="H4" s="5" t="s">
        <v>87</v>
      </c>
      <c r="I4" s="12" t="s">
        <v>88</v>
      </c>
      <c r="J4" s="13" t="s">
        <v>89</v>
      </c>
    </row>
    <row r="5" ht="27" spans="1:10">
      <c r="A5" s="3" t="s">
        <v>77</v>
      </c>
      <c r="B5" s="4" t="s">
        <v>90</v>
      </c>
      <c r="C5" s="5" t="s">
        <v>91</v>
      </c>
      <c r="D5" s="6" t="s">
        <v>92</v>
      </c>
      <c r="F5" s="8" t="s">
        <v>80</v>
      </c>
      <c r="G5" s="7" t="s">
        <v>93</v>
      </c>
      <c r="H5" s="5" t="s">
        <v>94</v>
      </c>
      <c r="I5" s="14" t="s">
        <v>95</v>
      </c>
      <c r="J5" s="6" t="s">
        <v>96</v>
      </c>
    </row>
    <row r="6" spans="1:10">
      <c r="A6" s="3" t="s">
        <v>78</v>
      </c>
      <c r="B6" s="4" t="s">
        <v>97</v>
      </c>
      <c r="C6" s="5" t="s">
        <v>98</v>
      </c>
      <c r="D6" s="6" t="s">
        <v>99</v>
      </c>
      <c r="F6" s="2" t="s">
        <v>81</v>
      </c>
      <c r="G6" s="7" t="s">
        <v>100</v>
      </c>
      <c r="H6" s="5" t="s">
        <v>101</v>
      </c>
      <c r="I6" s="2"/>
      <c r="J6" s="2"/>
    </row>
    <row r="7" spans="2:10">
      <c r="B7" s="7" t="s">
        <v>102</v>
      </c>
      <c r="C7" s="9" t="s">
        <v>103</v>
      </c>
      <c r="D7" s="6"/>
      <c r="F7" s="2" t="s">
        <v>82</v>
      </c>
      <c r="G7" s="7" t="s">
        <v>104</v>
      </c>
      <c r="H7" s="5" t="s">
        <v>105</v>
      </c>
      <c r="I7" s="15"/>
      <c r="J7" s="15"/>
    </row>
    <row r="8" spans="2:10">
      <c r="B8" s="7" t="s">
        <v>106</v>
      </c>
      <c r="C8" s="5" t="s">
        <v>107</v>
      </c>
      <c r="D8" s="2"/>
      <c r="F8" s="2"/>
      <c r="G8" s="7" t="s">
        <v>108</v>
      </c>
      <c r="H8" s="5" t="s">
        <v>109</v>
      </c>
      <c r="I8" s="15"/>
      <c r="J8" s="15"/>
    </row>
    <row r="9" spans="2:10">
      <c r="B9" s="10" t="s">
        <v>110</v>
      </c>
      <c r="C9" s="5" t="s">
        <v>111</v>
      </c>
      <c r="D9" s="2"/>
      <c r="F9" s="2"/>
      <c r="G9" s="7" t="s">
        <v>112</v>
      </c>
      <c r="H9" s="5" t="s">
        <v>113</v>
      </c>
      <c r="I9" s="15"/>
      <c r="J9" s="15"/>
    </row>
    <row r="10" ht="27" spans="2:10">
      <c r="B10" s="7" t="s">
        <v>114</v>
      </c>
      <c r="C10" s="5" t="s">
        <v>115</v>
      </c>
      <c r="D10" s="2"/>
      <c r="F10" s="2"/>
      <c r="G10" s="7" t="s">
        <v>116</v>
      </c>
      <c r="H10" s="5" t="s">
        <v>117</v>
      </c>
      <c r="I10" s="2"/>
      <c r="J10" s="2"/>
    </row>
    <row r="11" spans="2:10">
      <c r="B11" s="7" t="s">
        <v>118</v>
      </c>
      <c r="C11" s="5" t="s">
        <v>119</v>
      </c>
      <c r="D11" s="2"/>
      <c r="F11" s="2"/>
      <c r="G11" s="7" t="s">
        <v>120</v>
      </c>
      <c r="H11" s="5" t="s">
        <v>121</v>
      </c>
      <c r="I11" s="2"/>
      <c r="J11" s="2"/>
    </row>
    <row r="12" ht="40.5" spans="2:10">
      <c r="B12" s="7" t="s">
        <v>122</v>
      </c>
      <c r="C12" s="5" t="s">
        <v>123</v>
      </c>
      <c r="D12" s="2"/>
      <c r="F12" s="2"/>
      <c r="G12" s="7" t="s">
        <v>124</v>
      </c>
      <c r="H12" s="5" t="s">
        <v>125</v>
      </c>
      <c r="I12" s="2"/>
      <c r="J12" s="2"/>
    </row>
    <row r="13" spans="2:10">
      <c r="B13" s="7" t="s">
        <v>126</v>
      </c>
      <c r="C13" s="5" t="s">
        <v>127</v>
      </c>
      <c r="D13" s="2"/>
      <c r="F13" s="2"/>
      <c r="G13" s="7" t="s">
        <v>128</v>
      </c>
      <c r="H13" s="5" t="s">
        <v>129</v>
      </c>
      <c r="I13" s="2"/>
      <c r="J13" s="2"/>
    </row>
    <row r="14" ht="27" spans="2:10">
      <c r="B14" s="4" t="s">
        <v>130</v>
      </c>
      <c r="C14" s="5" t="s">
        <v>131</v>
      </c>
      <c r="D14" s="2"/>
      <c r="F14" s="2"/>
      <c r="G14" s="7" t="s">
        <v>132</v>
      </c>
      <c r="H14" s="5" t="s">
        <v>133</v>
      </c>
      <c r="I14" s="16"/>
      <c r="J14" s="16"/>
    </row>
    <row r="15" spans="2:10">
      <c r="B15" s="4" t="s">
        <v>134</v>
      </c>
      <c r="C15" s="5" t="s">
        <v>135</v>
      </c>
      <c r="D15" s="2"/>
      <c r="F15" s="2"/>
      <c r="G15" s="7" t="s">
        <v>136</v>
      </c>
      <c r="H15" s="2"/>
      <c r="I15" s="2"/>
      <c r="J15" s="2"/>
    </row>
    <row r="16" ht="27" spans="2:10">
      <c r="B16" s="4" t="s">
        <v>137</v>
      </c>
      <c r="C16" s="5" t="s">
        <v>138</v>
      </c>
      <c r="D16" s="2"/>
      <c r="F16" s="2"/>
      <c r="G16" s="7" t="s">
        <v>139</v>
      </c>
      <c r="H16" s="2"/>
      <c r="I16" s="2"/>
      <c r="J16" s="2"/>
    </row>
    <row r="17" ht="27" spans="2:10">
      <c r="B17" s="11" t="s">
        <v>140</v>
      </c>
      <c r="C17" s="5" t="s">
        <v>141</v>
      </c>
      <c r="D17" s="2"/>
      <c r="F17" s="2"/>
      <c r="G17" s="7" t="s">
        <v>142</v>
      </c>
      <c r="H17" s="2"/>
      <c r="I17" s="2"/>
      <c r="J17" s="2"/>
    </row>
    <row r="18" spans="2:10">
      <c r="B18" s="4" t="s">
        <v>143</v>
      </c>
      <c r="C18" s="5" t="s">
        <v>144</v>
      </c>
      <c r="D18" s="2"/>
      <c r="F18" s="2"/>
      <c r="G18" s="7" t="s">
        <v>145</v>
      </c>
      <c r="H18" s="2"/>
      <c r="I18" s="2"/>
      <c r="J18" s="2"/>
    </row>
    <row r="19" ht="27" spans="2:10">
      <c r="B19" s="4" t="s">
        <v>146</v>
      </c>
      <c r="C19" s="5" t="s">
        <v>147</v>
      </c>
      <c r="D19" s="2"/>
      <c r="F19" s="2"/>
      <c r="G19" s="7" t="s">
        <v>148</v>
      </c>
      <c r="H19" s="2"/>
      <c r="I19" s="2"/>
      <c r="J19" s="2"/>
    </row>
    <row r="20" spans="2:10">
      <c r="B20" s="4" t="s">
        <v>149</v>
      </c>
      <c r="C20" s="9" t="s">
        <v>150</v>
      </c>
      <c r="I20" s="16"/>
      <c r="J20" s="16"/>
    </row>
    <row r="21" spans="9:10">
      <c r="I21" s="2"/>
      <c r="J21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牵ant逛街</cp:lastModifiedBy>
  <dcterms:created xsi:type="dcterms:W3CDTF">2019-09-24T10:42:00Z</dcterms:created>
  <dcterms:modified xsi:type="dcterms:W3CDTF">2022-03-15T02:37:31Z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2F8B161FA0F74243A13A822BF460C964</vt:lpwstr>
  </property>
</Properties>
</file>