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0年方案明细表" sheetId="1" r:id="rId1"/>
  </sheets>
  <definedNames>
    <definedName name="_xlfn.IFERROR" hidden="1">#NAME?</definedName>
    <definedName name="_xlnm.Print_Area" localSheetId="0">'2020年方案明细表'!$A:$T</definedName>
    <definedName name="_xlnm.Print_Titles" localSheetId="0">'2020年方案明细表'!$4:$5</definedName>
  </definedNames>
  <calcPr fullCalcOnLoad="1"/>
</workbook>
</file>

<file path=xl/sharedStrings.xml><?xml version="1.0" encoding="utf-8"?>
<sst xmlns="http://schemas.openxmlformats.org/spreadsheetml/2006/main" count="4333" uniqueCount="1460">
  <si>
    <t>附件2</t>
  </si>
  <si>
    <t>商丘市睢县2020年统筹整合财政涉农资金投入扶贫项目明细表</t>
  </si>
  <si>
    <t>单位：万元</t>
  </si>
  <si>
    <t>序号</t>
  </si>
  <si>
    <t>项目名称</t>
  </si>
  <si>
    <t>项目内容
（建设任务）</t>
  </si>
  <si>
    <t>补助标准</t>
  </si>
  <si>
    <t>建设地点</t>
  </si>
  <si>
    <t>资金投入规模</t>
  </si>
  <si>
    <t>责任单位</t>
  </si>
  <si>
    <t>绩效目标</t>
  </si>
  <si>
    <t>惠及建档立卡人口数量</t>
  </si>
  <si>
    <t>时间进度</t>
  </si>
  <si>
    <t>备
注</t>
  </si>
  <si>
    <t>乡镇</t>
  </si>
  <si>
    <t>村</t>
  </si>
  <si>
    <t>合计</t>
  </si>
  <si>
    <t>中央资金</t>
  </si>
  <si>
    <t>省级资金</t>
  </si>
  <si>
    <t>市级资金</t>
  </si>
  <si>
    <t>县级资金</t>
  </si>
  <si>
    <t>户</t>
  </si>
  <si>
    <t>人</t>
  </si>
  <si>
    <t>完成招标时间</t>
  </si>
  <si>
    <t>开工
时间</t>
  </si>
  <si>
    <t>完工
时间</t>
  </si>
  <si>
    <t>完成验收时间</t>
  </si>
  <si>
    <t>资金投入总计</t>
  </si>
  <si>
    <t>一</t>
  </si>
  <si>
    <t>生产发展类项目合计</t>
  </si>
  <si>
    <t>（一）</t>
  </si>
  <si>
    <t>睢县2020年第一批产业扶持项目</t>
  </si>
  <si>
    <t>睢县2020年河堤乡李环溪村、任庄村、马六村、丁庄村、探花李村、张路渊村、姜庄村、河南村、马吾楼村大棚建设项目</t>
  </si>
  <si>
    <t>新建钢结构果蔬大棚81座（8米×60米）43个、（8米×70米）28个、（8米×75米）10个、共42320平方，钢结构果蔬大棚内道路南北（4米×60米）道路东西（4米×260米）晒场（25米×40米）合计2280平方、设计使用年限15年。</t>
  </si>
  <si>
    <t>258.5万元</t>
  </si>
  <si>
    <t>河堤乡</t>
  </si>
  <si>
    <t>李环溪村</t>
  </si>
  <si>
    <t>农业产业化服务中心、河堤乡政府</t>
  </si>
  <si>
    <t>项目建成后，①产权归李环溪、任庄、马六村、丁庄村、探花李村、张路渊村、姜庄村、河南村、马吾楼村所有；②优先优惠贫困户租用的前提下，由龙头企业、合作社、家庭农场或种植能手等租用，计划租期5年，计划每年租金不低于21万元，用于壮大村集体经济，合同到期后，同等条件下原承包人优先租用。③带动贫困户258户，户均年增收3500元以上，计划签订5年带贫协议，5年后结合贫困户实际情况进行调整或续签。</t>
  </si>
  <si>
    <t>2020.03</t>
  </si>
  <si>
    <t>2020.06</t>
  </si>
  <si>
    <t>睢县2020年白庙乡土楼村、赵河口村、殷楼村、王一明村中药材种植基地项目</t>
  </si>
  <si>
    <t>①炕房660平方；②钢结构护栏网5600米；③产业园内配套道路3000米，宽3米，厚18CM；④新建铝天沟玻璃棚1座（36.6米×29.9米），共1090平方。设计使用年限15年。</t>
  </si>
  <si>
    <t>412.4万元</t>
  </si>
  <si>
    <t>白庙乡</t>
  </si>
  <si>
    <t>土楼村</t>
  </si>
  <si>
    <t>农业产业化服务中心、白庙乡政府</t>
  </si>
  <si>
    <t>项目建成后，①产权归土楼村、赵河口、殷楼、王一明村所有；②优先优惠贫困户租用的前提下，由龙头企业、合作社、家庭农场或种植能手等租用，计划租期5年，计划每年租金不低于33.5万元，用于壮大村集体经济，合同到期后，同等条件下原承包人优先租用。③带动贫困户412户，户均年增收3500元以上，计划签订5年带贫协议，5年后结合贫困户实际情况进行调整或续签。</t>
  </si>
  <si>
    <t>睢县2020年董店乡帝东、帝西、何庄、赵庄、朱营、郜庄、田花园、杨桥、园艺场、陈楼、董东、刘楼、赵堂村、蔬菜、马口村、王楼村、河沿村、柴寨村、皇城寨村、雷屯村西瓜大棚建设项目</t>
  </si>
  <si>
    <t>12米×75米温室5座，10米×81米钢结构冷棚3座，10×72米钢结构冷棚37座，配套生产路2公里、4米宽。设计使用年限15年。</t>
  </si>
  <si>
    <t>500万元</t>
  </si>
  <si>
    <t>董店乡</t>
  </si>
  <si>
    <t>帝东村</t>
  </si>
  <si>
    <t>农业产业化服务中心、董店乡政府</t>
  </si>
  <si>
    <t>项目建成后，①产权归帝东、帝西、何庄、赵庄、朱营、郜庄、田花园、杨桥、园艺场、陈楼、董东、刘楼、赵堂村、蔬菜、马口村、王楼村、河沿村、柴寨村、皇城寨村、雷屯村所有；②优先优惠贫困户租用的前提下，由龙头企业、合作社、家庭农场或种植能手等租用，计划租期5年，计划每年租金不低于40.5万元，用于壮大村集体经济，合同到期后，同等条件下原承包人优先租用。③带动贫困户500户，户均年增收3500元以上，计划签订5年带贫协议，5年后结合贫困户实际情况进行调整或续签。</t>
  </si>
  <si>
    <t>睢县2020年城关镇袁庄村、袁庄村、汤庄村、周庄村、老关张村袁庄村、汤庄村、周庄村、老关张村、东关北村、东关东村、东关南村、东关西村、康河村、刘庄村、南关村、平楼村、三里屯村、三里庄村、王庄村、西门里村、小门里村、姚寨村果蔬基地建设项目</t>
  </si>
  <si>
    <t>新型日光温室4座，新型双膜单体拱棚6座，连栋塑料大棚2座，连栋温室湿帘降温水池10个，农产品质量安全监测室1套，土壤肥料检测化验实验室1套，果蔬分拣包装库500平方。设计使用年限15年。</t>
  </si>
  <si>
    <t>454.6万元</t>
  </si>
  <si>
    <t>城关镇</t>
  </si>
  <si>
    <t>袁庄村</t>
  </si>
  <si>
    <t>农业产业化服务中心、城关镇政府</t>
  </si>
  <si>
    <t>项目建成后，①产权归袁庄村、汤庄村、周庄村、老关张村、东关北村、东关东村、东关南村、东关西村、康河村、刘庄村、南关村、平楼村、三里屯村、三里庄村、王庄村、西门里村、小门里村、姚寨村所有。②优先优惠贫困户租用的前提下，由龙头企业、合作社、家庭农场或种植能手等租用，计划租期不低于5年，计划每年租金不低于37万元，用于壮大村集体经济，合同到期后，同等条件下原承包人优先租用。③带动贫困户454户，户均年增收3500元以上，计划签订不低于5年带贫协议，5年后结合贫困户实际情况进行调整或续签。</t>
  </si>
  <si>
    <t>（二）</t>
  </si>
  <si>
    <t>睢县2020年第二批产业扶持项目</t>
  </si>
  <si>
    <t>睢县2020年河集乡吴庄村、蔺庄村、大郭村保鲜库建设项目</t>
  </si>
  <si>
    <t>新建600平方保鲜库一座。</t>
  </si>
  <si>
    <t>150万元</t>
  </si>
  <si>
    <t>河集乡</t>
  </si>
  <si>
    <t>吴庄村</t>
  </si>
  <si>
    <t>农业产业化服务中心、河集乡政府</t>
  </si>
  <si>
    <t>项目建成后，①产权归吴庄村、蔺庄村、大郭村所有；②优先优惠贫困户租用的前提下，由龙头企业、合作社、家庭农场或种植能手等租用，计划租期5年，计划每年租金不低于12.15万元，用于壮大村集体经济，合同到期后，同等条件下原承包人优先租用。③带动贫困户150户，户均年增收3500元以上，计划签订5年带贫协议，5年后结合贫困户实际情况进行调整或续签。</t>
  </si>
  <si>
    <t>2020.04</t>
  </si>
  <si>
    <t>睢县2020年河集乡蔡桥、八里屯、代六、卢庄、郭屯、李桥、陆屯、杨屯、荣岗、秦店、大杨庄、同庙、许庄、郭庄、罗庄、大郭村、小郭村大棚育苗基地建设项目</t>
  </si>
  <si>
    <t>新建1000平方联栋温室3座及配套设施、水肥一体化灌溉设备20套、生产道路。</t>
  </si>
  <si>
    <t>蔡桥村</t>
  </si>
  <si>
    <t>项目建成后，①产权归蔡桥、八里屯、代六、卢庄、郭屯、李桥、陆屯、杨屯、荣岗、秦店、大杨庄、同庙、许庄、郭庄、罗庄、大郭村、小郭村所有；②优先优惠贫困户租用的前提下，由龙头企业、合作社、家庭农场或种植能手等租用，计划租期5年，计划每年租金不低于40.5万元，用于壮大村集体经济，合同到期后，同等条件下原承包人优先租用。③带动贫困户500户，户均年增收3500元以上，计划签订5年带贫协议，5年后结合贫困户实际情况进行调整或续签。</t>
  </si>
  <si>
    <t>睢县2020年潮庄镇郭庄村、葛庄村、大刘村、程庄村、党庄村、李胡村、大赵村、李清源村、马元村、中岗村、袁楼村、张老村、张文英村、董庄村、船李村、南村、东村、北村、冯庄村、张可刘村芦笋基地建设项目</t>
  </si>
  <si>
    <t>新建芦笋种植大棚35个、完善联栋温室育苗大棚配套水槽，湿帘风机，运输道路，防虫网、新建芦笋农药残留检测设施、新建芦笋种子组培设施及配套、新建园区道路等。</t>
  </si>
  <si>
    <t>496万元</t>
  </si>
  <si>
    <t>潮庄镇</t>
  </si>
  <si>
    <t>郭庄村</t>
  </si>
  <si>
    <t>农业产业化服务中心、潮庄镇政府</t>
  </si>
  <si>
    <t>项目建成后，①产权归郭庄村、葛庄村、大刘村、程庄村、党庄村、李胡村、大赵村、李清源村、马元村、中岗村、袁楼村、张老村、张文英村、董庄村、船李村、南村、东村、北村、冯庄村、张可刘村所有；②优先优惠贫困户租用的前提下，由龙头企业、合作社、家庭农场或种植能手等租用，计划租期5年，计划每年租金不低于40.2万元，用于壮大村集体经济，合同到期后，同等条件下原承包人优先租用。③带动贫困户496户，户均年增收3000元以上，计划签订5年带贫协议，5年后结合贫困户实际情况进行调整或续签。</t>
  </si>
  <si>
    <t>睢县2020年后台乡胡岗村、邓庄村、夏堂村、双庙村、现王村、北村、草庙村、大姬村大棚蔬菜基地建设项目</t>
  </si>
  <si>
    <t>冷藏保鲜库一座600平方、大棚50座（8米×75米）、棉被棚2座。</t>
  </si>
  <si>
    <t>344万元</t>
  </si>
  <si>
    <t>后台乡</t>
  </si>
  <si>
    <t>胡岗村</t>
  </si>
  <si>
    <t>农业产业化服务中心、后台乡政府</t>
  </si>
  <si>
    <t>项目建成后，①产权归胡岗村、邓庄村、夏堂村、双庙村、现王村、北村、草庙村、大姬村所有；②优先优惠贫困户租用的前提下，由龙头企业、合作社、家庭农场或种植能手等租用，计划租期5年，计划每年租金不低于27.86万元，用于壮大村集体经济，合同到期后，同等条件下原承包人优先租用。③带动贫困户344户，户均年增收3000元以上，计划签订5年带贫协议，5年后结合贫困户实际情况进行调整或续签。</t>
  </si>
  <si>
    <t>睢县2020年匡城乡许天寺村、刘庄寨村大棚、保鲜库建设项目</t>
  </si>
  <si>
    <t>许天寺村2000平方加工车间1一座、200平方保鲜库1座；刘庄寨村27×120棉被大棚3座。</t>
  </si>
  <si>
    <t>348万元</t>
  </si>
  <si>
    <t>匡城乡</t>
  </si>
  <si>
    <t>许天寺村、刘庄寨村</t>
  </si>
  <si>
    <t>农业产业化服务中心、匡城乡政府</t>
  </si>
  <si>
    <t>项目建成后，①产权归许天寺村、刘庄寨村所有；②优先优惠贫困户租用的前提下，由种田能手租用，计划租期5年，计划每年租金不低于28.19万元，用于壮大村集体经济，合同到期后，同等条件下原承包人优先租用。③计划带动贫困户348户，户均年增收3500元以上，计划签订3年带贫协议，5年后结合贫困户实际情况进行调整或续签。</t>
  </si>
  <si>
    <t>（三）</t>
  </si>
  <si>
    <t>睢县2020年第三批产业扶持项目</t>
  </si>
  <si>
    <t>睢县2020年涧岗乡陈庄村、木鱼井、小桥村果蔬大棚建设项目</t>
  </si>
  <si>
    <t>新建钢结构果蔬大棚60座（10米×75米），设计使用年限15年。</t>
  </si>
  <si>
    <t>282万元</t>
  </si>
  <si>
    <t>涧岗乡</t>
  </si>
  <si>
    <t>陈庄村</t>
  </si>
  <si>
    <t>农业产业化服务中心、涧岗乡政府</t>
  </si>
  <si>
    <t>项目建成后，①产权归陈庄村、木鱼井、小桥村所有；②优先优惠贫困户租用的前提下，由龙头企业、合作社、家庭农场或种植能手等租用，计划租期5年，计划每年租金不低于22.84万元，用于壮大村集体经济，合同到期后，同等条件下原承包人优先租用。③带动贫困户282户，户均年增收3000元以上，计划签订5年带贫协议，5年后结合贫困户实际情况进行调整或续签。</t>
  </si>
  <si>
    <t>睢县2020年胡堂乡高里台村草莓大棚建设项目</t>
  </si>
  <si>
    <t>新建钢结构草莓种植棚45座（7.5米×80米），设计使用年限15年。</t>
  </si>
  <si>
    <t>122万元</t>
  </si>
  <si>
    <t>胡堂乡</t>
  </si>
  <si>
    <t>高里台村</t>
  </si>
  <si>
    <t>农业产业化服务中心、胡堂乡政府</t>
  </si>
  <si>
    <t>项目建成后，①产权归高里台村所有；②优先优惠贫困户租用的前提下，租用给龙头企业、合作社、家庭农场或养殖能手等，计划租期5年，计划每年租金不低于9.88万元，用于壮大村集体经济，合同到期后，同等条件下原承包人优先租用。③带动贫困户122户，户均年增收3500元以上，计划签订5年带贫协议，5年后结合贫困户实际情况进行调整或续签。</t>
  </si>
  <si>
    <t>睢县2020年长岗镇李庙村蔬菜大棚建设项目</t>
  </si>
  <si>
    <t>新建钢结构标准大棚70座（8米×75米）</t>
  </si>
  <si>
    <t>190万元</t>
  </si>
  <si>
    <t>长岗镇</t>
  </si>
  <si>
    <t xml:space="preserve"> 李庙村</t>
  </si>
  <si>
    <t>农业产业化服务中心、长岗镇政府</t>
  </si>
  <si>
    <t>项目建成后，①产权归李庙村所有；②优先优惠贫困户租用的前提下，由龙头企业、合作社、家庭农场或种植能手等租用，计划租期5年，计划每年租金不低于15.39万元，用于壮大村集体经济，合同到期后，同等条件下原承包人优先租用。③带动贫困户190户，户均年增收3500元以上，计划签订5年带贫协议，5年后结合贫困户实际情况进行调整或续签。</t>
  </si>
  <si>
    <t>睢县2020年蓼堤镇陈菜园村、罗阳村、坚庄、燕屯、孙吉屯蔬菜大棚、养殖大棚建设项目</t>
  </si>
  <si>
    <t>陈菜园新建钢结构蔬菜大棚45座（8米×75米），设计使用年限15年；
罗阳新建钢结构养殖大棚15座（11米×70米），设计使用年限15年。</t>
  </si>
  <si>
    <t>239万元</t>
  </si>
  <si>
    <t>蓼堤镇</t>
  </si>
  <si>
    <t>陈菜园村、罗阳村</t>
  </si>
  <si>
    <t>农业产业化服务中心、蓼堤镇政府</t>
  </si>
  <si>
    <t>项目建成后，①产权归陈菜园村、罗阳村、坚庄、燕屯、孙吉屯所有；②优先优惠贫困户租用的前提下，由龙头企业、合作社、家庭农场或种植能手等租用，计划租期5年，计划每年租金不低于19.36万元，用于壮大村集体经济，合同到期后，同等条件下原承包人优先租用。③带动贫困户239户，户均年增收3500元以上，计划签订5年带贫协议，5年后结合贫困户实际情况进行调整或续签。</t>
  </si>
  <si>
    <t>睢县2020年西陵寺镇朱屯、芳李村、天西村、安庄村、庞庄村、胡吉屯村蔬菜大棚项目</t>
  </si>
  <si>
    <t>新建钢结构连体标准化大棚一座（48m×96m），设计使用年限15年。</t>
  </si>
  <si>
    <t>120万元</t>
  </si>
  <si>
    <t>西陵寺镇</t>
  </si>
  <si>
    <t>朱屯村</t>
  </si>
  <si>
    <t>农业产业化服务中心、西陵寺镇政府</t>
  </si>
  <si>
    <t>项目建成后，①产权归朱屯、芳李村、天西村、安庄村、庞庄村、胡吉屯村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3500元以上，计划签订5年带贫协议，5年后结合贫困户实际情况进行调整或续签。</t>
  </si>
  <si>
    <t>睢县2020年白楼乡童楼村、西岗村药材加工项目</t>
  </si>
  <si>
    <t>储藏厂房和药材烘干设备</t>
  </si>
  <si>
    <t>白楼乡</t>
  </si>
  <si>
    <t>童楼村、西岗村</t>
  </si>
  <si>
    <t>农业产业化服务中心、白楼乡政府</t>
  </si>
  <si>
    <t>项目建成后，①产权归童楼村、西岗村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3500元以上，计划签订5年带贫协议，5年后结合贫困户实际情况进行调整或续签。</t>
  </si>
  <si>
    <t>（四）</t>
  </si>
  <si>
    <t>睢县2020年第四批产业扶持项目</t>
  </si>
  <si>
    <t>睢县2020年周堂镇黄堂村、丁营村、白营村、周四村大棚建设项目</t>
  </si>
  <si>
    <t>新建钢结构食用菌大棚60座（10米×75米），共45000平方，设计使用年限15年。</t>
  </si>
  <si>
    <t>周堂镇</t>
  </si>
  <si>
    <t>黄堂村、丁营村</t>
  </si>
  <si>
    <t>农业产业化服务中心、周堂镇政府</t>
  </si>
  <si>
    <t>项目建成后，①产权归黄堂村、丁营村、白营村、周四村所有；②优先优惠贫困户租用的前提下，由龙头企业、合作社、家庭农场或种植能手等租用，计划租期5年，计划每年租金不低于22.84万元，用于壮大村集体经济，合同到期后，同等条件下原承包人优先租用。③带动贫困户282户，户均年增收3000元以上，计划签订5年带贫协议，5年后结合贫困户实际情况进行调整或续签。</t>
  </si>
  <si>
    <t>睢县2020年周堂镇齐庄村、翟庄村、前曹村蔬菜大棚、保鲜库建设项目</t>
  </si>
  <si>
    <t>新建保鲜库1座，共200平方米；新建钢结构果蔬大棚50座（10米×75米），共37500平方。</t>
  </si>
  <si>
    <t>285万元</t>
  </si>
  <si>
    <t>齐庄村、翟庄村</t>
  </si>
  <si>
    <t>项目建成后，①产权归齐庄村、翟庄村、前曹村所有；②优先优惠贫困户租用的前提下，由龙头企业、合作社、家庭农场或种植能手等租用，计划租期5年，计划每年租金不低于23.09万元，用于壮大村集体经济，合同到期后，同等条件下原承包人优先租用。③带动贫困285户，户均年增收3000元以上，计划签订5年带贫协议，5年后结合贫困户实际情况进行调整或续签。</t>
  </si>
  <si>
    <t>睢县2020年尚屯镇乡回示村，老庄村、张庄村、尚屯村葫芦种植基地建设项目</t>
  </si>
  <si>
    <t>①葫芦加工车间1000平方；②产品展览和交易中心1000平方。</t>
  </si>
  <si>
    <t>200万元</t>
  </si>
  <si>
    <t>尚屯镇</t>
  </si>
  <si>
    <t>回示村</t>
  </si>
  <si>
    <t>农业产业化服务中心、尚屯镇政府</t>
  </si>
  <si>
    <t>项目建成后，①产权归回示村，老庄村、张庄村、尚屯村所有；②优先优惠贫困户租用的前提下，由龙头企业、合作社、家庭农场或种植能手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</si>
  <si>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睢县2020年尚屯镇韩庄村储藏库建设项目</t>
  </si>
  <si>
    <t>新建保鲜库1座，共400平方。</t>
  </si>
  <si>
    <t>100万元</t>
  </si>
  <si>
    <t>韩庄村</t>
  </si>
  <si>
    <t>项目建成后，①产权归韩庄村所有；②优先优惠贫困户租用的前提下，由龙头企业、合作社、家庭农场或种植能手等租用，计划租期5年，计划每年租金不低于8.1万元，用于壮大村集体经济，合同到期后，同等条件下原承包人优先租用。③带动贫困户100户，户均年增收3000元以上，计划签订5年带贫协议，5年后结合贫困户实际情况进行调整或续签。</t>
  </si>
  <si>
    <t>睢县2020年尚屯镇段吉屯村瓜果蔬菜种植项目</t>
  </si>
  <si>
    <t>新建钢结构棉被棚2座（22米×90米）；新建钢结构果蔬蔬菜大棚50座（8米×80米），设计使用年限15年。</t>
  </si>
  <si>
    <t>210万元</t>
  </si>
  <si>
    <t>段吉屯村</t>
  </si>
  <si>
    <t>项目建成后，①产权归段吉屯村所有；②优先优惠贫困户租用的前提下，由龙头企业、合作社、家庭农场或种植能手等租用，计划租期5年，计划每年租金不低于17.01万元，用于壮大村集体经济，合同到期后，同等条件下原承包人优先租用。③带动贫困户210户，户均年增收3000元以上，计划签订5年带贫协议，5年后结合贫困户实际情况进行调整或续签。</t>
  </si>
  <si>
    <t>睢县2020年尤吉屯乡小林店村、刘关庙、邱井、王吉屯、马西、蒋店、冯庄、冯关屯、尤东村、黑西村生态循环农业建设项目</t>
  </si>
  <si>
    <t>新建肉鸡养殖鸡舍4座，辅助产业道路宽4米长1800米。</t>
  </si>
  <si>
    <t>396万元</t>
  </si>
  <si>
    <t>尤吉屯乡</t>
  </si>
  <si>
    <t>小林店村</t>
  </si>
  <si>
    <t>农业产业化服务中心、尤吉屯乡人民政府</t>
  </si>
  <si>
    <t>项目建成后，①产权归小林店村、刘关庙、邱井、王吉屯、马西、蒋店、冯庄、冯关屯、尤东村、黑西村所有；②优先优惠贫困户租用的前提下，由龙头企业、合作社、家庭农场或种植能手等租用，计划租期5年，计划每年租金不低于32.08万元，用于壮大村集体经济，合同到期后，同等条件下原承包人优先租用。③带动贫困户396户，户均年增收3000元以上，计划签订5年带贫协议，5年后结合贫困户实际情况进行调整或续签。</t>
  </si>
  <si>
    <t>睢县2020年城郊乡金庄、付路嘴、张弓台、黄堤口、赵小庄、徐大楼、马头村、北关村、大林店村、蒋坟村大棚建设项目</t>
  </si>
  <si>
    <t>新建钢结构温室棚4座（12米×80米）；保鲜库一座600平方，设计使用年限15年。</t>
  </si>
  <si>
    <t>250万元</t>
  </si>
  <si>
    <t>城郊乡</t>
  </si>
  <si>
    <t>金庄村</t>
  </si>
  <si>
    <t>农业产业化服务中心、城郊乡政府</t>
  </si>
  <si>
    <t>项目建成后，①产权归金庄、付路嘴、张弓台、黄堤口、赵小庄、徐大楼、马头村、北关村、大林店村、蒋坟村所有；②优先优惠贫困户租用的前提下，由龙头企业、合作社、家庭农场或种植能手等租用，计划租期5年，计划每年租金不低于20.25万元，用于壮大村集体经济，合同到期后，同等条件下原承包人优先租用。③带动贫困户250户，户均年增收3000元以上，计划签订5年带贫协议，5年后结合贫困户实际情况进行调整或续签。</t>
  </si>
  <si>
    <t>睢县2020年孙聚寨乡代集村、屈楼、袁店、寺前李、张桥、孙东、经楼村标准大棚建设项目</t>
  </si>
  <si>
    <t>新建钢结构大棚45座（10米×75米），保鲜库1座400㎡，大棚辅助道路1200m²</t>
  </si>
  <si>
    <t>330万元</t>
  </si>
  <si>
    <t>孙聚寨乡</t>
  </si>
  <si>
    <t>代集村</t>
  </si>
  <si>
    <t>农业产业化服务中心、孙聚寨乡政府</t>
  </si>
  <si>
    <t>项目建成后，①产权代集村、屈楼、袁店、寺前李、张桥、孙东、经楼村所有；②优先优惠贫困户租用的前提下，由龙头企业、合作社、家庭农场或种植能手等租用，计划租期5年，计划每年租金不低于26.73万元，用于壮大村集体经济，合同到期后，同等条件下原承包人优先租用。③带动贫困户330户，户均年增收3000元以上，计划签订5年带贫协议，5年后结合贫困户实际情况进行调整或续签。</t>
  </si>
  <si>
    <t>睢县2020年平岗镇邢楼村、张井村冬枣大棚建设项目</t>
  </si>
  <si>
    <t>新建钢结构冬枣温室大棚40座，共26400平方，设计使用年限15年。</t>
  </si>
  <si>
    <t>160万元</t>
  </si>
  <si>
    <t>平岗镇</t>
  </si>
  <si>
    <t>张井村</t>
  </si>
  <si>
    <t>农业产业化服务中心、平岗镇政府</t>
  </si>
  <si>
    <t>项目建成后，①产权归邢楼村、张井村所有；②优先优惠贫困户租用的前提下，由龙头企业、合作社、家庭农场或养殖能手等租用，计划租期5年，计划每年租金不低于12.96万元，用于壮大村集体经济，合同到期后，同等条件下原承包人优先租用。③带动贫困户160户，户均年增收3000元以上，计划签订5年带贫协议，5年后结合贫困户实际情况进行调整或续签。</t>
  </si>
  <si>
    <t>（五）</t>
  </si>
  <si>
    <t>睢县2020年第五批产业扶持项目</t>
  </si>
  <si>
    <t>睢县2020年城郊乡田庄村、李庄村、黄庄村、王楼村、辛屯村、万楼村、莲池村、唐庄村、孟庄村、黄元村、魏堤口村辣椒育苗基地建设项目</t>
  </si>
  <si>
    <t>新建（12米×100米）暖棚10座，联栋温室大棚7000平方米，钢结构大棚30座（8米×75米）。</t>
  </si>
  <si>
    <t>465万元</t>
  </si>
  <si>
    <t>田庄村、李庄村</t>
  </si>
  <si>
    <t>项目建成后，①产权归田庄村、李庄村、黄庄村、王楼村、辛屯村、万楼村、莲池村、唐庄村、孟庄村、黄元村、魏堤口村所有；②优先优惠贫困户租用的前提下，由龙头企业、合作社、家庭农场或种植能手等租用，计划租期5年，计划每年租金不低于37.67万元，用于壮大村集体经济，合同到期后，同等条件下原承包人优先租用。③带动贫困户465户，户均年增收3000元以上，计划签订5年带贫协议，5年后结合贫困户实际情况进行调整或续签。</t>
  </si>
  <si>
    <t>2020.05</t>
  </si>
  <si>
    <t>睢县2020年董店乡刘阁村、阙庄村、干庄村、安楼村、辘轳湾村、刘小庄村、曹营村、泊头村、尤寨村、五里庙村、程寨村、田孙庄村、付庄村、赵楼村产业园项目</t>
  </si>
  <si>
    <t>棉被棚10座（22米×100米），钢结构拱棚10个（8米×75米）。</t>
  </si>
  <si>
    <t>360万元</t>
  </si>
  <si>
    <t>刘阁村、安楼村</t>
  </si>
  <si>
    <t>项目建成后，①产权归刘阁村、阙庄村、干庄村、安楼村、辘轳湾村、刘小庄村、曹营村、泊头村、尤寨村、五里庙村、程寨村、田孙庄村、付庄村、赵楼村所有；②优先优惠贫困户租用的前提下，由龙头企业、合作社、家庭农场或养殖能手等租用，计划租期5年，计划每年租金不低于29.16万元，用于壮大村集体经济，合同到期后，同等条件下原承包人优先租用。③带动贫困户360户，户均年增收3000元以上，计划签订5年带贫协议，5年后结合贫困户实际情况进行调整或续签。</t>
  </si>
  <si>
    <t>睢县2020年胡堂乡归德屯村、李窑村、董庄村、张营、秦庙村、秦姜庄村、阮堂村肉牛养殖项目</t>
  </si>
  <si>
    <t>养殖棚4座，共1440平方，保育车间一座800平方，储草棚一座800平方，储粪棚一座600平方，青储池一座850立方。</t>
  </si>
  <si>
    <t>李窑村</t>
  </si>
  <si>
    <t xml:space="preserve">农业产业化服务中心、胡堂乡政府
</t>
  </si>
  <si>
    <t>项目建成后，①产权归归德屯村、李窑村、董庄村、张营村、秦庙村、秦姜庄村、阮堂村所有；②优先优惠贫困户租用的前提下，由龙头企业、合作社、家庭农场或养殖能手等租用，计划租期5年，计划每年租金不低于12.15万元，用于壮大村集体经济，合同到期后，同等条件下原承包人优先租用。③带动贫困户150户，户均年增收3000元以上，计划签订5年带贫协议，5年后结合贫困户实际情况进行调整或续签。</t>
  </si>
  <si>
    <t>睢县2020年河集乡北村、南村、崔黄村保鲜库项目</t>
  </si>
  <si>
    <t>新建300平方保鲜库两座。</t>
  </si>
  <si>
    <t>北村、徐庄村</t>
  </si>
  <si>
    <t>项目建成后，①产权归北村、南村、崔黄村所有；②优先优惠贫困户租用的前提下，由龙头企业、合作社、家庭农场或养殖能手等租用，计划租期5年，计划每年租金不低于12.15万元，用于壮大村集体经济，合同到期后，同等条件下原承包人优先租用。③带动贫困户150户，户均年增收3000元以上，计划签订5年带贫协议，5年后结合贫困户实际情况进行调整或续签。</t>
  </si>
  <si>
    <t>睢县2020年河堤乡马庄村、马路口村、张吾楼村、孔庄村、汤集村果蔬大棚建设项目</t>
  </si>
  <si>
    <t>新建钢结构果蔬大棚80座（8米×75米），设计使用年限15年。</t>
  </si>
  <si>
    <t>216万元</t>
  </si>
  <si>
    <t>马庄村、马路口村</t>
  </si>
  <si>
    <t>项目建成后，①产权归马庄村、马路口村、张吾楼村、孔庄村、汤集村所有；②优先优惠贫困户租用的前提下，由龙头企业、合作社、家庭农场或种植能手等租用，计划租期5年，计划每年租金不低于17.50万元，用于壮大村集体经济，合同到期后，同等条件下原承包人优先租用。③带动贫困户216户，户均年增收3000元以上，计划签订5年带贫协议，5年后结合贫困户实际情况进行调整或续签。</t>
  </si>
  <si>
    <t>睢县2020年后台乡李庄村、邓庄村、王庄村、贾庄村蔬菜大棚建设项目</t>
  </si>
  <si>
    <t>新建钢结构蔬菜大棚80座（8米×75米）</t>
  </si>
  <si>
    <t>李庄村、邓庄村</t>
  </si>
  <si>
    <t>项目建成后，①产权归李庄村、邓庄村、王庄村、贾庄村所有；②优先优惠贫困户租用的前提下，由龙头企业、合作社、家庭农场或养殖能手等租用，计划租期5年，计划每年租金不低于17.50万元，用于壮大村集体经济，合同到期后，同等条件下原承包人优先租用。③带动贫困户216户，户均年增收3000元以上，计划签订5年带贫协议，5年后结合贫困户实际情况进行调整或续签。</t>
  </si>
  <si>
    <t>睢县2020年长岗镇西村、西张村保鲜库、药材加工厂附属设施项目</t>
  </si>
  <si>
    <t xml:space="preserve">新建冷藏保鲜库一座（300平方）；新建西张村药材加工厂附属设施，含设备配套。
</t>
  </si>
  <si>
    <t>90万元</t>
  </si>
  <si>
    <t>长岗镇乡</t>
  </si>
  <si>
    <t>西村、西张村</t>
  </si>
  <si>
    <t>农业产业化服务中心、长岗镇乡政府</t>
  </si>
  <si>
    <t>项目建成后，①产权归西村、西张村所有；②优先优惠贫困户租用的前提下，由龙头企业、合作社、家庭农场或养殖能手等租用，计划租期5年，计划每年租金不低于7.29万元，用于壮大村集体经济，合同到期后，同等条件下原承包人优先租用。③带动贫困户90户，户均年增收3000元以上，计划签订5年带贫协议，5年后结合贫困户实际情况进行调整或续签。</t>
  </si>
  <si>
    <t>睢县2020年潮庄镇大徐村、火楼村、李庄村、南徐村、三李村、佘堂村芦笋工业园项目</t>
  </si>
  <si>
    <t>芦笋工业园内生产车间1000平方1座，自动分拣流水生产线及配套。</t>
  </si>
  <si>
    <t>400万元</t>
  </si>
  <si>
    <t>郭庄村、党庄村</t>
  </si>
  <si>
    <t>项目建成后，①产权归大徐村、火楼村、李庄村、南徐村、三李村、佘堂村村集体所有；②优先优惠贫困户租用的前提下，租用给龙头企业、合作社、家庭农场，计划租期5年，计划每年租金不低于24.3万元，用于壮大村集体经济，合同到期后，同等条件下原承包人优先租用。③带动贫困户400户，户均年增收3000元以上，计划签订5年带贫协议，5年后结合贫困户实际情况进行调整或续签。</t>
  </si>
  <si>
    <t>睢县2020年白楼乡童楼村、西岗村药材采收及加工配套项目</t>
  </si>
  <si>
    <t>中药材采收及加工配套</t>
  </si>
  <si>
    <t>155万元</t>
  </si>
  <si>
    <t>项目建成后，①产权归童楼村、西岗村所有；②优先优惠贫困户租用的前提下，由龙头企业、合作社、家庭农场或种植能手等租用，计划租期5年，计划每年租金不低于12.56万元，用于壮大村集体经济，合同到期后，同等条件下原承包人优先租用。③带动贫困户155户，户均年增收3000元以上，计划签订5年带贫协议，5年后结合贫困户实际情况进行调整或续签。</t>
  </si>
  <si>
    <t>睢县2020年白庙乡徐阳沟村、西朱楼村、裴堂村保鲜库项目</t>
  </si>
  <si>
    <t>新建540平方保鲜库1座</t>
  </si>
  <si>
    <t>135万元</t>
  </si>
  <si>
    <t>徐阳沟村</t>
  </si>
  <si>
    <t>项目建成后，①产权徐阳沟村、西朱楼村、裴堂村所有；②优先优惠贫困户租用的前提下，由龙头企业、合作社、家庭农场或种植能手等租用，计划租期5年，计划每年租金不低于10.94万元，用于壮大村集体经济，合同到期后，同等条件下原承包人优先租用。③带动贫困户135户，户均年增收3000元以上，计划签订5年带贫协议，5年后结合贫困户实际情况进行调整或续签。</t>
  </si>
  <si>
    <t>（六）</t>
  </si>
  <si>
    <t>睢县2020年第六批产业扶持项目</t>
  </si>
  <si>
    <t>睢县2020年城郊乡保庙村果蔬产业园建设项目</t>
  </si>
  <si>
    <t>新建（22米×90米）暖被棚2座、新建（10米×85米）钢结构标准棚6座、保鲜库600平方米。</t>
  </si>
  <si>
    <t>220万元</t>
  </si>
  <si>
    <t>保庙村</t>
  </si>
  <si>
    <t>项目建成后，①产权归保庙村所有；②优先优惠贫困户租用的前提下，由龙头企业、合作社、家庭农场或种植能手等租用，计划租期5年，计划每年租金不低于17.82万元，用于壮大村集体经济，合同到期后，同等条件下原承包人优先租用。③带动贫困户220户，户均年增收3000元以上，计划签订5年带贫协议，5年后结合贫困户实际情况进行调整或续签。</t>
  </si>
  <si>
    <t>睢县2020年河堤乡邵楼村、探花李村果蔬大棚建设项目</t>
  </si>
  <si>
    <t>新建钢结构分捡车间1200平方，樱桃园内观光采摘道路（1.2米×2000米）2400平方；新建钢结构果蔬大棚50座（8米×75米）设计使用年限15年。</t>
  </si>
  <si>
    <t>255万元</t>
  </si>
  <si>
    <t>邵楼村、探花李村</t>
  </si>
  <si>
    <t>项目建成后，①产权归邵楼、探花李村所有；②优先优惠贫困户租用的前提下，由龙头企业、合作社、家庭农场或种植能手等租用，计划租期5年，计划每年租金不低于20.6万元，用于壮大村集体经济，合同到期后，同等条件下原承包人优先租用。③带动贫困户255户，户均年增收3500元以上，计划签订5年带贫协议，5年后结合贫困户实际情况进行调整或续签。</t>
  </si>
  <si>
    <t>睢县2020年董店乡安楼村产业园项目</t>
  </si>
  <si>
    <t>钢结构连体棚2座（50米×80米），钢结构冷棚20座（10米×90米）。</t>
  </si>
  <si>
    <t>185万元</t>
  </si>
  <si>
    <t>安楼村</t>
  </si>
  <si>
    <t>项目建成后，①产权归安楼村所有；②优先优惠贫困户租用的前提下，由龙头企业、合作社、家庭农场或养殖能手等租用，计划租期5年，计划每年租金不低于14.99万元，用于壮大村集体经济，合同到期后，同等条件下原承包人优先租用。③带动贫困户185户，户均年增收3000元以上，计划签订5年带贫协议，5年后结合贫困户实际情况进行调整或续签。</t>
  </si>
  <si>
    <t>睢县2020年尤吉屯乡周楼村保鲜库、蔬菜大棚建设项目</t>
  </si>
  <si>
    <t>新建保鲜库一座200平方米，新建种植大棚60座（10米×75米）。</t>
  </si>
  <si>
    <t>290万元</t>
  </si>
  <si>
    <t>周楼村</t>
  </si>
  <si>
    <t>农业产业化服务中心、尤吉屯乡政府</t>
  </si>
  <si>
    <t>项目建成后，①产权归周楼村所有；②优先优惠贫困户租用的前提下，由龙头企业、合作社、家庭农场或养殖能手等租用，计划租期5年，计划每年租金不低于23.5万元，用于壮大村集体经济，合同到期后，同等条件下原承包人优先租用。③带动贫困户290户，户均年增收3000元以上，计划签订5年带贫协议，5年后结合贫困户实际情况进行调整或续签。</t>
  </si>
  <si>
    <t>睢县2020年白楼乡金东村、白楼村储藏库建设项目</t>
  </si>
  <si>
    <t>储藏库400平方及配套设施。</t>
  </si>
  <si>
    <t>金东村、白楼村</t>
  </si>
  <si>
    <t>项目建成后，①产权归金东村、白楼村所有；②优先优惠贫困户租用的前提下，由龙头企业、合作社、家庭农场或养殖能手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</si>
  <si>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睢县2020年西陵寺镇土楼村冷库建设项目</t>
  </si>
  <si>
    <t>新建100平方冷库2个。</t>
  </si>
  <si>
    <t>50万元</t>
  </si>
  <si>
    <t>项目建成后，①产权归土楼村所有；②优先优惠贫困户租用的前提下，由龙头企业、合作社、家庭农场或养殖能手等租用，计划租期5年，计划每年租金不低于4万元，用于壮大村集体经济，合同到期后，同等条件下原承包人优先租用。③带动贫困户50户，户均年增收3000元以上，计划签订5年带贫协议，5年后结合贫困户实际情况进行调整或续签。</t>
  </si>
  <si>
    <t>（七）</t>
  </si>
  <si>
    <t>睢县2020年村集体经济带贫项目</t>
  </si>
  <si>
    <t>发展特色产业种植20000亩</t>
  </si>
  <si>
    <t>2500万元</t>
  </si>
  <si>
    <t>周堂镇、胡堂乡等13个乡镇</t>
  </si>
  <si>
    <t>徐营村、陶营村等86个村委</t>
  </si>
  <si>
    <t>周堂镇、胡堂乡等13个乡镇政府、睢县自然资源局</t>
  </si>
  <si>
    <t>项目实施完成后，①项目产权归村集体所有。②由集体资产入股龙头企业经营，龙头企业签订带贫协议，本金分6年返还，同时保证年资产收益不低于202.5万元，资产收益村委进行二次分配，一部分用于壮大村集体经济，一部分用于建档立卡贫困户。③计划带动贫困户2500户，贫困人口7395人，户均年增收2000元以上，计划签订5年带贫协议，5年后结合贫困户实际情况进行调整或续签。</t>
  </si>
  <si>
    <t>（八）</t>
  </si>
  <si>
    <t>睢县2020年农村农贸市场建设项目</t>
  </si>
  <si>
    <t>睢县2020年孙聚寨乡孙西村农贸市场村集体经济项目</t>
  </si>
  <si>
    <t>新建农产品批发区，冷鲜产品区，水果批发区，自产农蔬售区等，建设面积10000平方米。</t>
  </si>
  <si>
    <t>孙西村</t>
  </si>
  <si>
    <t>孙聚寨乡政府、睢县市场监督管理局</t>
  </si>
  <si>
    <t>项目建成后，①产权归贾庄村、经楼村、刘楼村、马庄村所有；②优先优惠贫困户租用经营的前提下，由市场经营户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</si>
  <si>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睢县2020年白楼乡金西村农贸市场村集体经济项目</t>
  </si>
  <si>
    <t>新建农产品批发区，冷鲜产品区，水果批发区，自产农蔬零售区等，建设面积10000平方米。</t>
  </si>
  <si>
    <t>金西村</t>
  </si>
  <si>
    <t>白楼乡政府、睢县市场监督管理局</t>
  </si>
  <si>
    <t>项目建成后，①产权归金西村、范楼、阮洼所有；②优先优惠贫困户租用经营的前提下，由市场经营户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</si>
  <si>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睢县2020年平岗镇平东村农贸市场村集体经济项目</t>
  </si>
  <si>
    <t>平东村</t>
  </si>
  <si>
    <t>平岗镇政府、睢县市场监督管理局</t>
  </si>
  <si>
    <t>项目建成后，①产权归付庙村、平东村、平南村、老庄村、周塔村所有；②优先优惠贫困户租用经营的前提下，由市场经营户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</si>
  <si>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睢县2020年董店乡皇台南村农贸市场村集体经济项目</t>
  </si>
  <si>
    <t>皇台南村</t>
  </si>
  <si>
    <t>董店乡政府、睢县市场监督管理局</t>
  </si>
  <si>
    <t>项目建成后，①产权归台南村、台北村、曹庄村、楚楼村、陈庄村、玉皇庙村所有；②优先优惠贫困户租用经营的前提下，由市场经营户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</si>
  <si>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（九）</t>
  </si>
  <si>
    <t>睢县2020年自主脱贫种植、养殖、个体经营类项目</t>
  </si>
  <si>
    <t>睢县2020年白楼乡自主脱贫种植养殖个体经营类项目</t>
  </si>
  <si>
    <t>对已实施种植、养殖、个体经济的建档立卡贫困户，分别给予金额不等的补助，每户享受产业补助资金总额不超过5000元；奖补资金通过“一卡通”账户发放。</t>
  </si>
  <si>
    <t>种植：经济作物补助200元/亩，非经济作物补助100元/亩；养殖：对符合要求的，补助1000元/户；个体私营经济：补助1000元/户。</t>
  </si>
  <si>
    <t>白楼乡所有村委</t>
  </si>
  <si>
    <t>白楼乡政府
睢县农业产业化服务中心</t>
  </si>
  <si>
    <t>鼓励贫困户发展产业，通过政策补助和产业发展户均赠收2000元以上，确保贫困家庭稳定脱贫。</t>
  </si>
  <si>
    <t>睢县2020年白庙乡自主脱贫种植养殖个体经营类项目</t>
  </si>
  <si>
    <t>白庙乡所有村委</t>
  </si>
  <si>
    <t>白庙乡政府
睢县农业产业化服务中心</t>
  </si>
  <si>
    <t>睢县2020年潮庄镇自主脱贫种植养殖个体经营类项目</t>
  </si>
  <si>
    <t>潮庄镇所有村委</t>
  </si>
  <si>
    <t>潮庄镇政府
睢县农业产业化服务中心</t>
  </si>
  <si>
    <t>睢县2020年城关镇自主脱贫种植养殖个体经营类项目</t>
  </si>
  <si>
    <t>城关镇所有村委</t>
  </si>
  <si>
    <t>城关镇政府
睢县农业产业化服务中心</t>
  </si>
  <si>
    <t>睢县2020年城郊乡自主脱贫种植养殖个体经营类项目</t>
  </si>
  <si>
    <t>城郊乡所有村委</t>
  </si>
  <si>
    <t>城郊乡政府
睢县农业产业化服务中心</t>
  </si>
  <si>
    <t>睢县2020年董店乡自主脱贫种植养殖个体经营类项目</t>
  </si>
  <si>
    <t>董店乡所有村委</t>
  </si>
  <si>
    <t>董店乡政府
睢县农业产业化服务中心</t>
  </si>
  <si>
    <t>睢县2020年河堤乡自主脱贫种植养殖个体经营类项目</t>
  </si>
  <si>
    <t>河堤乡所有村委</t>
  </si>
  <si>
    <t>河堤乡政府
睢县农业产业化服务中心</t>
  </si>
  <si>
    <t>睢县2020年河集乡自主脱贫种植养殖个体经营类项目</t>
  </si>
  <si>
    <t>河集乡所有村委</t>
  </si>
  <si>
    <t>河集乡政府
睢县农业产业化服务中心</t>
  </si>
  <si>
    <t>睢县2020年后台乡自主脱贫种植养殖个体经营类项目</t>
  </si>
  <si>
    <t>后台乡所有村委</t>
  </si>
  <si>
    <t>后台乡政府
睢县农业产业化服务中心</t>
  </si>
  <si>
    <t>睢县2020年胡堂乡自主脱贫种植养殖个体经营类项目</t>
  </si>
  <si>
    <t>胡堂乡所有村委</t>
  </si>
  <si>
    <t>胡堂乡政府
睢县农业产业化服务中心</t>
  </si>
  <si>
    <t>睢县2020年涧岗乡自主脱贫种植养殖个体经营类项目</t>
  </si>
  <si>
    <t>涧岗乡所有村委</t>
  </si>
  <si>
    <t>涧岗乡政府
睢县农业产业化服务中心</t>
  </si>
  <si>
    <t>睢县2020年匡城乡自主脱贫种植养殖个体经营类项目</t>
  </si>
  <si>
    <t>匡城乡所有村委</t>
  </si>
  <si>
    <t>匡城乡政府
睢县农业产业化服务中心</t>
  </si>
  <si>
    <t>睢县2020年蓼堤镇自主脱贫种植养殖个体经营类项目</t>
  </si>
  <si>
    <t>蓼堤镇所有村委</t>
  </si>
  <si>
    <t>蓼堤镇政府
睢县农业产业化服务中心</t>
  </si>
  <si>
    <t>睢县2020年平岗镇自主脱贫种植养殖个体经营类项目</t>
  </si>
  <si>
    <t>平岗镇所有村委</t>
  </si>
  <si>
    <t>平岗镇政府
睢县农业产业化服务中心</t>
  </si>
  <si>
    <t>睢县2020年尚屯镇自主脱贫种植养殖个体经营类项目</t>
  </si>
  <si>
    <t>尚屯镇所有村委</t>
  </si>
  <si>
    <t>尚屯镇政府
睢县农业产业化服务中心</t>
  </si>
  <si>
    <t>睢县2020年孙聚寨乡自主脱贫种植养殖个体经营类项目</t>
  </si>
  <si>
    <t>孙聚寨乡所有村委</t>
  </si>
  <si>
    <t>孙聚寨乡政府
睢县农业产业化服务中心</t>
  </si>
  <si>
    <t>睢县2020年西陵寺镇自主脱贫种植养殖个体经营类项目</t>
  </si>
  <si>
    <t>西陵寺镇所有村委</t>
  </si>
  <si>
    <t>西陵寺镇政府
睢县农业产业化服务中心</t>
  </si>
  <si>
    <t>睢县2020年尤吉屯乡自主脱贫种植养殖个体经营类项目</t>
  </si>
  <si>
    <t>尤吉屯乡所有村委</t>
  </si>
  <si>
    <t>尤吉屯乡政府
睢县农业产业化服务中心</t>
  </si>
  <si>
    <t>睢县2020年长岗镇自主脱贫种植养殖个体经营类项目</t>
  </si>
  <si>
    <t>长岗镇所有村委</t>
  </si>
  <si>
    <t>长岗镇政府
睢县农业产业化服务中心</t>
  </si>
  <si>
    <t>睢县2020年周堂镇自主脱贫种植养殖个体经营类项目</t>
  </si>
  <si>
    <t>周堂镇所有村委</t>
  </si>
  <si>
    <t>周堂镇政府
睢县农业产业化服务中心</t>
  </si>
  <si>
    <t>（十）</t>
  </si>
  <si>
    <t>睢县2020年特色种植辣椒产业类项目</t>
  </si>
  <si>
    <t>睢县2020年蓼堤镇贫困户辣椒特色种植产业类项目</t>
  </si>
  <si>
    <t>巩固扩大提升辣椒主导产业规模效益，全面提升主导产业生产和加工水平，对符合条件的建档立卡贫困户种植辣椒，给予种植补助。</t>
  </si>
  <si>
    <t>每亩补助1000元，每户最高补助3000元</t>
  </si>
  <si>
    <t>鼓励贫困户发展特色种植，通过政策补助和发展特色种植户均赠收2500元以上，确保贫困家庭稳定脱贫。</t>
  </si>
  <si>
    <t>2020.09</t>
  </si>
  <si>
    <t>睢县2020年河集乡贫困户辣椒特色种植产业类项目</t>
  </si>
  <si>
    <t>睢县2020年西陵寺镇贫困户辣椒特色种植产业类项目</t>
  </si>
  <si>
    <t>睢县2020年长岗镇贫困户辣椒特色种植产业类项目</t>
  </si>
  <si>
    <t>睢县2020年尚屯镇贫困户辣椒特色种植产业类项目</t>
  </si>
  <si>
    <t>睢县2020年匡城乡贫困户辣椒特色种植产业类项目</t>
  </si>
  <si>
    <t>睢县2020年尤吉屯乡贫困户辣椒特色种植产业类项目</t>
  </si>
  <si>
    <t>睢县2020年董店乡贫困户辣椒特色种植产业类项目</t>
  </si>
  <si>
    <t>睢县2020年周堂镇贫困户辣椒特色种植产业类项目</t>
  </si>
  <si>
    <t>睢县2020年河堤乡贫困户辣椒特色种植产业类项目</t>
  </si>
  <si>
    <t>睢县2020年涧岗乡贫困户辣椒特色种植产业类项目</t>
  </si>
  <si>
    <t>睢县2020年后台乡贫困户辣椒特色种植产业类项目</t>
  </si>
  <si>
    <t>睢县2020年胡堂乡贫困户辣椒特色种植产业类项目</t>
  </si>
  <si>
    <t>睢县2020年白庙乡贫困户辣椒特色种植产业类项目</t>
  </si>
  <si>
    <t>睢县2020年平岗镇贫困户辣椒特色种植产业类项目</t>
  </si>
  <si>
    <t>睢县2020年孙聚寨乡贫困户辣椒特色种植产业类项目</t>
  </si>
  <si>
    <t>睢县2020年潮庄镇贫困户辣椒特色种植产业类项目</t>
  </si>
  <si>
    <t>（十一）</t>
  </si>
  <si>
    <t>睢县2020年贫困人口转移就业类项目</t>
  </si>
  <si>
    <t>睢县2020年白楼乡转移就业类项目</t>
  </si>
  <si>
    <t>为贫困家庭人员转移就业增加收入实施激励政策，对符合条件的贫困户外出务工给予补助。</t>
  </si>
  <si>
    <t>1000元/人/年
2000元/人/年
600元/人/年
500元/人/半年</t>
  </si>
  <si>
    <t>睢县人社局</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</si>
  <si>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</si>
  <si>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睢县2020年白庙乡转移就业类项目</t>
  </si>
  <si>
    <t>睢县2020年潮庄镇转移就业类项目</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</si>
  <si>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</si>
  <si>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睢县2020年城关镇转移就业类项目</t>
  </si>
  <si>
    <t>睢县2020年城郊乡转移就业类项目</t>
  </si>
  <si>
    <t>睢县2020年董店乡转移就业类项目</t>
  </si>
  <si>
    <t>睢县2020年河堤乡转移就业类项目</t>
  </si>
  <si>
    <t>睢县2020年河集乡转移就业类项目</t>
  </si>
  <si>
    <t>睢县2020年后台乡转移就业类项目</t>
  </si>
  <si>
    <t>睢县2020年胡堂乡转移就业类项目</t>
  </si>
  <si>
    <t>睢县2020年涧岗乡转移就业类项目</t>
  </si>
  <si>
    <t>睢县2020年匡城乡转移就业类项目</t>
  </si>
  <si>
    <t>睢县2020年蓼堤镇转移就业类项目</t>
  </si>
  <si>
    <t>睢县2020年平岗镇转移就业类项目</t>
  </si>
  <si>
    <t>睢县2020年尚屯镇转移就业类项目</t>
  </si>
  <si>
    <t>睢县2020年孙寨乡转移就业类项目</t>
  </si>
  <si>
    <t>孙寨乡</t>
  </si>
  <si>
    <t>孙寨乡所有村委</t>
  </si>
  <si>
    <t>睢县2020年西陵寺镇转移就业类项目</t>
  </si>
  <si>
    <t>睢县2020年尤吉屯乡转移就业类项目</t>
  </si>
  <si>
    <t>睢县2020年长岗镇转移就业类项目</t>
  </si>
  <si>
    <t>睢县2020年周堂镇转移就业类项目</t>
  </si>
  <si>
    <t>（十二）</t>
  </si>
  <si>
    <t>睢县2020年小额信贷贴息项目</t>
  </si>
  <si>
    <t>为贫困户或带贫企业实施贷款贴息，财政按基准利率的4.35%对贫困户进行贴息，对带贫企业最高贴息2%。</t>
  </si>
  <si>
    <t>4厘35或不超2厘</t>
  </si>
  <si>
    <t>20个乡镇</t>
  </si>
  <si>
    <t>20个乡镇
545个行政村</t>
  </si>
  <si>
    <t>睢县金融办</t>
  </si>
  <si>
    <t>切实解决龙头带贫企业和有发展能力的建档立卡贫困户发展产业缺资金问题，提升带贫企业实力，减轻贫困家庭还息压力，助其发展种植、养殖和加工等脱贫产业，增加贫困家庭收入，助脱贫致富，提高群众满意度。</t>
  </si>
  <si>
    <t>2020.02</t>
  </si>
  <si>
    <t>2020.12</t>
  </si>
  <si>
    <t>（十三）</t>
  </si>
  <si>
    <t>睢县2020年贫困人口能力提升-雨露计划项目</t>
  </si>
  <si>
    <t>睢县2020年度2019年秋季雨露计划职业教育助学工程项目</t>
  </si>
  <si>
    <t>为全县建档立卡贫困户职业教育学生进行补助每人每学期资助1500元。</t>
  </si>
  <si>
    <t>1500元/学期</t>
  </si>
  <si>
    <t>睢县扶贫办</t>
  </si>
  <si>
    <t>项目实施后，有效提升贫困人口就业能力，助力精准扶贫，增加贫困家庭收入，使贫困户早日脱贫致富，进一步提高贫困人口的获得感和满意度。</t>
  </si>
  <si>
    <t>睢县2020年春季雨露计划职业教育助学工程项目</t>
  </si>
  <si>
    <t>睢县2020年度2019年第二批雨露计划短期技能培训</t>
  </si>
  <si>
    <t>为全县建档立卡贫困户短期技能培训进行补助，每人每期资助2000元</t>
  </si>
  <si>
    <t>2000元/期</t>
  </si>
  <si>
    <t>睢县2020年第一批雨露计划短期技能培训项目</t>
  </si>
  <si>
    <t>（十四）</t>
  </si>
  <si>
    <t>睢县2020年扶持和壮大村集体经济项目</t>
  </si>
  <si>
    <t>睢县2020年孙聚寨乡孙西村蔬菜大棚项目</t>
  </si>
  <si>
    <t>新建蔬菜大棚11座</t>
  </si>
  <si>
    <t>县委组织部、孙聚寨乡政府</t>
  </si>
  <si>
    <t>项目建成后，①产权归孙西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</si>
  <si>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睢县2020年匡城乡北张村、后许村、苏岭村蔬菜大棚项目</t>
  </si>
  <si>
    <t>北张村</t>
  </si>
  <si>
    <t>县委组织部、匡城乡政府</t>
  </si>
  <si>
    <t>项目建成后，①产权归北张村、后许村、苏岭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</si>
  <si>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睢县2020年河堤乡归杨贵楼村、李彬集村、马吾楼村产业园基地生产车间项目</t>
  </si>
  <si>
    <t>返乡创业园基地，生产车间720平方</t>
  </si>
  <si>
    <t>焦庄集村</t>
  </si>
  <si>
    <t>县委组织部、河堤乡政府</t>
  </si>
  <si>
    <t>项目建成后，①产权归杨贵楼村、李彬集村、马吾楼村所有；②优先优惠贫困户租用的前提下，由龙头企业、合作社、家庭农场或种植能手等租用，计划租期5年，计划每年租金不低于4.05万元，用于壮大村集体经济，合同到期后，同等条件下原承包人优先租用。③带动贫困户50户，覆盖村委有焦庄集、李彬集村、马吾楼村3个村委户均年增收2000元以上，计划签订5年带贫协议，5年后结合贫困户实际情况进行调整或续签。</t>
  </si>
  <si>
    <t>睢县2020年河集乡徐庄村、保刘村、大郭村温室大棚项目</t>
  </si>
  <si>
    <t>新建温室大棚2座</t>
  </si>
  <si>
    <t>徐庄村</t>
  </si>
  <si>
    <t>县委组织部、河集乡政府</t>
  </si>
  <si>
    <t>项目建成后，①产权归徐庄村、保刘村、大郭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</si>
  <si>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睢县2020年匡城乡洪庄村、前庞村保鲜库项目</t>
  </si>
  <si>
    <t>新建220平方保鲜库一座</t>
  </si>
  <si>
    <t>洪庄村</t>
  </si>
  <si>
    <t>项目建成后，①产权归洪庄村、前庞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</si>
  <si>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睢县2020年白庙乡白庙村食用菌种植大棚项目</t>
  </si>
  <si>
    <t>新建食用菌种植大棚11座</t>
  </si>
  <si>
    <t>白庙村</t>
  </si>
  <si>
    <t>县委组织部、白庙乡政府</t>
  </si>
  <si>
    <t>项目建成后，①产权归许白庙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</si>
  <si>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睢县2020年河集乡小杨庄、王楼村、大郭村养殖大棚项目</t>
  </si>
  <si>
    <t>新建蛋鸭养殖大棚7座</t>
  </si>
  <si>
    <t>小杨庄村</t>
  </si>
  <si>
    <t>项目建成后，①产权归小杨庄、王楼村、大郭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</si>
  <si>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睢县2020年周堂镇翟庄村、前曹村食用菌大棚项目</t>
  </si>
  <si>
    <t>翟庄村</t>
  </si>
  <si>
    <t>县委组织部、周堂镇政府</t>
  </si>
  <si>
    <t>项目建成后，①产权归翟庄村、前曹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</si>
  <si>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睢县2020年河堤乡河西村、博士李村、党李村冷库项目</t>
  </si>
  <si>
    <t>新建生产车间600平方，保鲜库50平方。</t>
  </si>
  <si>
    <t>河西村</t>
  </si>
  <si>
    <t>项目建成后，①产权归河西村、博士李村、党李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2000元以上，计划签订5年带贫协议，5年后结合贫困户实际情况进行调整或续签。</t>
  </si>
  <si>
    <t>睢县2020年尚屯镇尚店村、余楼村保鲜库项目</t>
  </si>
  <si>
    <t>尚店村</t>
  </si>
  <si>
    <t>县委组织部、尚屯镇政府</t>
  </si>
  <si>
    <t>项目建成后，①产权归尚店村、余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</si>
  <si>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睢县2020年尚屯镇祥府寨村、薛楼村保鲜库建设项目</t>
  </si>
  <si>
    <t>祥府寨村</t>
  </si>
  <si>
    <t>项目建成后，①产权归祥府寨村、薛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</si>
  <si>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睢县2020年孙聚寨乡滑楼村、东李村、经楼村、马庄村、孙西村生态养殖项目</t>
  </si>
  <si>
    <t>鱼塘建设及鱼苗养殖</t>
  </si>
  <si>
    <t>滑楼村</t>
  </si>
  <si>
    <t>项目建成后，①产权归滑楼村、东李村、经楼村、马庄村、孙西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</si>
  <si>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睢县2020年孙聚寨乡张庄村、小郭村生态观光农业项目</t>
  </si>
  <si>
    <t>生态观光农业，餐饮经营建设700平方。</t>
  </si>
  <si>
    <t>张庄村</t>
  </si>
  <si>
    <t>项目建成后，①产权归庄张村、小郭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</si>
  <si>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睢县2020年城郊乡刘楼村、蒋坟村暖棚项目</t>
  </si>
  <si>
    <t>新建暖棚2座</t>
  </si>
  <si>
    <t>刘楼村</t>
  </si>
  <si>
    <t>县委组织部、城郊乡政府</t>
  </si>
  <si>
    <t>项目建成后，①产权归庄刘楼村、蒋坟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</si>
  <si>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睢县2020年尤吉屯乡李范营村、袁王庄村、陈岗村保鲜库项目</t>
  </si>
  <si>
    <t>李范营村</t>
  </si>
  <si>
    <t>县委组织部、尤吉屯乡政府</t>
  </si>
  <si>
    <t>项目建成后，①产权归庄李范营村、袁王庄村、陈岗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</si>
  <si>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睢县2020年平岗镇平西村、周塔村保鲜库项目</t>
  </si>
  <si>
    <t>新建750平方炒货加工车间</t>
  </si>
  <si>
    <t>平西村</t>
  </si>
  <si>
    <t>县委组织部、平岗镇政府</t>
  </si>
  <si>
    <t>项目建成后，①产权归平西村、周塔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</si>
  <si>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睢县2020年河堤乡河东村、邢庄村大樱桃预冷分拣车间项目</t>
  </si>
  <si>
    <t>新建预冷分拣车间600平方</t>
  </si>
  <si>
    <t>河东村</t>
  </si>
  <si>
    <t>项目建成后，①产权归河东村、邢庄村所有；②优先优惠贫困户租用的前提下，由龙头企业、合作社、家庭农场或种植能手等租用，计划租期5年，计划每年租金不低于4.05万元，用于壮大村集体经济，合同到期后，同等条件下原承包人优先租用。③带动贫困户50户，覆盖村委有河东村、邢庄村2个村委户均年增收2000元以上，计划签订5年带贫协议，5年后结合贫困户实际情况进行调整或续签。</t>
  </si>
  <si>
    <t>睢县2020年白楼乡白楼村、范楼村温室大棚项目</t>
  </si>
  <si>
    <t>新建温室大棚3座</t>
  </si>
  <si>
    <t>白楼村</t>
  </si>
  <si>
    <t>县委组织部、白楼乡政府</t>
  </si>
  <si>
    <t>项目建成后，①产权归白楼村、范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</si>
  <si>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睢县2020年城关镇王庄村、老关张村仓储库项目</t>
  </si>
  <si>
    <t>新建仓储库750平方</t>
  </si>
  <si>
    <t>王庄村</t>
  </si>
  <si>
    <t>县委组织部、城关镇政府</t>
  </si>
  <si>
    <t>项目建成后，①产权归王庄村、老关张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</si>
  <si>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（十五）</t>
  </si>
  <si>
    <t>睢县2020年孙聚寨乡代集村产业项目</t>
  </si>
  <si>
    <t>睢县2020年孙聚寨乡代集村大棚建设项目</t>
  </si>
  <si>
    <t>双层塑料膜大棚18座（8×75）。</t>
  </si>
  <si>
    <t>项目建成后，①产权归代集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3500元以上，计划签订5年带贫协议，5年后结合贫困户实际情况进行调整或续签。</t>
  </si>
  <si>
    <t>二</t>
  </si>
  <si>
    <t>农村基础设施建设类项目合计</t>
  </si>
  <si>
    <t>睢县2020年农村村组道路建设项目</t>
  </si>
  <si>
    <t>睢县2020年白楼乡朱桥村村组道路项目</t>
  </si>
  <si>
    <t>建设宽4.5米，18cm厚冷再生，18cm厚碎石，0.5cm厚沥青混凝土面0.22公里。</t>
  </si>
  <si>
    <t>165元/平方</t>
  </si>
  <si>
    <t>朱桥村</t>
  </si>
  <si>
    <t>睢县交通局</t>
  </si>
  <si>
    <t>项目实施完成后，产权归朱桥村所有，解决16户贫困户的出行难问题，农村基础设施明显改善，方便群众生产生活，加快农村经济发展。</t>
  </si>
  <si>
    <t>睢县2020年白楼乡马楼村村组道路项目</t>
  </si>
  <si>
    <t>建设宽3.5米，18cm厚12%石灰土基层，18cm厚水泥混凝土面层，砼C30水泥路0.5公里。</t>
  </si>
  <si>
    <t>马楼村</t>
  </si>
  <si>
    <t>项目实施完成后，产权归马楼村所有，解决17户贫困户的出行难问题，农村基础设施明显改善，方便群众生产生活，加快农村经济发展。</t>
  </si>
  <si>
    <t>睢县2020年白楼乡殷堂村委张庄村村组道路项目</t>
  </si>
  <si>
    <t>建设宽3.5米，18cm厚12%石灰土基层，18cm厚水泥混凝土面层，砼C30水泥路1.1公里。</t>
  </si>
  <si>
    <t>殷堂村委张庄村</t>
  </si>
  <si>
    <t>项目实施完成后，产权归殷堂村所有，解决36户贫困户的出行难问题，农村基础设施明显改善，方便群众生产生活，加快农村经济发展。</t>
  </si>
  <si>
    <t>睢县2020年白庙乡土楼村村组道路项目</t>
  </si>
  <si>
    <t>建设宽4.5米，18cm厚12%石灰土基层，18cm厚水泥混凝土面层，砼C30水泥路2公里；建设宽4.5米，原路面直接铺5cm厚沥青混凝土面层2公里。</t>
  </si>
  <si>
    <t>项目实施完成后，产权归土楼村所有，解决131户贫困户的出行难问题，农村基础设施明显改善，方便群众生产生活，加快农村经济发展。</t>
  </si>
  <si>
    <t>睢县2020年白庙乡鲁楼村委洼刘村村组道路项目</t>
  </si>
  <si>
    <t>鲁楼村委洼刘村</t>
  </si>
  <si>
    <t>项目实施完成后，产权归鲁楼村所有，解决45户贫困户的出行难问题，农村基础设施明显改善，方便群众生产生活，加快农村经济发展。</t>
  </si>
  <si>
    <t>睢县2020年潮庄镇中岗村村组道路项目</t>
  </si>
  <si>
    <t>建设宽3.5米，18cm厚12%石灰土基层，18cm厚水泥混凝土面层，砼C30水泥路0.55公里。</t>
  </si>
  <si>
    <t>中岗村</t>
  </si>
  <si>
    <t>项目实施完成后，产权归中岗村所有，解决30户贫困户的出行难问题，农村基础设施明显改善，方便群众生产生活，加快农村经济发展。</t>
  </si>
  <si>
    <t>睢县2020年潮庄镇冯庄村委安庄村村组道路项目</t>
  </si>
  <si>
    <t>建设宽3.5米，18cm厚12%石灰土基层，18cm厚水泥混凝土面层，砼C30水泥路0.8公里。</t>
  </si>
  <si>
    <t>冯庄村委安庄村</t>
  </si>
  <si>
    <t>项目实施完成后，产权归冯庄村所有，解决24户贫困户的出行难问题，农村基础设施明显改善，方便群众生产生活，加快农村经济发展。</t>
  </si>
  <si>
    <t>睢县2020年潮庄镇大刘村村组道路项目</t>
  </si>
  <si>
    <t>建设宽3.5米，18cm厚12%石灰土基层，18cm厚水泥混凝土面层，砼C30水泥路1公里。</t>
  </si>
  <si>
    <t>大刘村</t>
  </si>
  <si>
    <t>项目实施完成后，产权归大刘村所有，解决54户贫困户的出行难问题，农村基础设施明显改善，方便群众生产生活，加快农村经济发展。</t>
  </si>
  <si>
    <t>睢县2020年潮庄镇胡寺村村组道路项目</t>
  </si>
  <si>
    <t>建设宽3.5米，18cm厚12%石灰土基层，18cm厚水泥混凝土面层，砼C30水泥路0.83公里。</t>
  </si>
  <si>
    <t>胡寺村</t>
  </si>
  <si>
    <t>项目实施完成后，产权归胡寺村所有，解决56户贫困户的出行难问题，农村基础设施明显改善，方便群众生产生活，加快农村经济发展。</t>
  </si>
  <si>
    <t>睢县2020年潮庄镇张老村村组道路项目</t>
  </si>
  <si>
    <t>建设宽3.5米，18cm厚12%石灰土基层，18cm厚水泥混凝土面层，砼C30水泥路1.7公里。</t>
  </si>
  <si>
    <t>张老村</t>
  </si>
  <si>
    <t>项目实施完成后，产权归张老村所有，解决40户贫困户的出行难问题，农村基础设施明显改善，方便群众生产生活，加快农村经济发展。</t>
  </si>
  <si>
    <t>睢县2020年城郊乡万楼村村组道路项目</t>
  </si>
  <si>
    <t>建设宽3.5米，18cm厚12%石灰土基层，18cm厚水泥混凝土面层，砼C30水泥路0.67公里。</t>
  </si>
  <si>
    <t>万楼村</t>
  </si>
  <si>
    <t>项目实施完成后，产权归万楼村所有，解决28户贫困户的出行难问题，农村基础设施明显改善，方便群众生产生活，加快农村经济发展。</t>
  </si>
  <si>
    <t>睢县2020年城郊乡黄元村村组道路项目</t>
  </si>
  <si>
    <t>建设宽3.5米，18cm厚12%石灰土基层，18cm厚水泥混凝土面层，砼C30水泥路0.7公里。</t>
  </si>
  <si>
    <t>黄元村</t>
  </si>
  <si>
    <t>项目实施完成后，产权归黄元村所有，解决41户贫困户的出行难问题，农村基础设施明显改善，方便群众生产生活，加快农村经济发展。</t>
  </si>
  <si>
    <t>睢县2020年董店乡帝丘村村组道路项目</t>
  </si>
  <si>
    <t>建设宽3米，18cm厚12%石灰土基层，18cm厚水泥混凝土面层，砼C30水泥路1公里。</t>
  </si>
  <si>
    <t>帝丘村</t>
  </si>
  <si>
    <t>项目实施完成后，产权归帝丘村所有，解决228户贫困户的出行难问题，农村基础设施明显改善，方便群众生产生活，加快农村经济发展。</t>
  </si>
  <si>
    <t>睢县2020年董店乡曹营村村组道路项目</t>
  </si>
  <si>
    <t>曹营村</t>
  </si>
  <si>
    <t>项目实施完成后，产权归曹营村所有，解决36户贫困户的出行难问题，农村基础设施明显改善，方便群众生产生活，加快农村经济发展。</t>
  </si>
  <si>
    <t>睢县2020年董店乡刘楼村村组道路项目</t>
  </si>
  <si>
    <t>建设宽3.5米，18cm厚12%石灰土基层，18cm厚水泥混凝土面层，砼C30水泥路2公里。</t>
  </si>
  <si>
    <t>项目实施完成后，产权归刘楼村所有，解决39户贫困户的出行难问题，农村基础设施明显改善，方便群众生产生活，加快农村经济发展。</t>
  </si>
  <si>
    <t>睢县2020年河堤乡孔庄村委张车村村组道路项目</t>
  </si>
  <si>
    <t>建设宽3.5米，18cm厚12%石灰土基层，18cm厚水泥混凝土面层，砼C30水泥路1.05公里。</t>
  </si>
  <si>
    <t>孔庄村委张车村</t>
  </si>
  <si>
    <t>项目实施完成后，产权归孔庄村所有，解决27户贫困户的出行难问题，农村基础设施明显改善，方便群众生产生活，加快农村经济发展。</t>
  </si>
  <si>
    <t>睢县2020年河堤乡朱庄村委马彭庄委村组道路项目</t>
  </si>
  <si>
    <t>建设宽4.5米，18cm厚冷再生，18cm厚碎石，0.5cm厚沥青混凝土面2.2公里。</t>
  </si>
  <si>
    <t>朱庄村委马彭庄村</t>
  </si>
  <si>
    <t>项目实施完成后，产权归朱庄村所有，解决21户贫困户的出行难问题，农村基础设施明显改善，方便群众生产生活，加快农村经济发展。</t>
  </si>
  <si>
    <t>睢县2020年河集乡余林村村组道路项目</t>
  </si>
  <si>
    <t>余林村</t>
  </si>
  <si>
    <t>项目实施完成后，产权归余林村所有，解决34户贫困户的出行难问题，农村基础设施明显改善，方便群众生产生活，加快农村经济发展。</t>
  </si>
  <si>
    <t>睢县2020年后台乡闫庄村委褚庄村村组道路项目</t>
  </si>
  <si>
    <t>建设宽3.5米，18cm厚12%石灰土基层，18cm厚水泥混凝土面层，砼C30水泥路1.27公里。</t>
  </si>
  <si>
    <t>闫庄村委褚庄村</t>
  </si>
  <si>
    <t>项目实施完成后，产权归闫庄村所有，解决39户贫困户的出行难问题，农村基础设施明显改善，方便群众生产生活，加快农村经济发展。</t>
  </si>
  <si>
    <t>睢县2020年胡堂乡张营村村组道路项目</t>
  </si>
  <si>
    <t>张营村</t>
  </si>
  <si>
    <t>项目实施完成后，产权归张营村所有，解决32户贫困户的出行难问题，农村基础设施明显改善，方便群众生产生活，加快农村经济发展。</t>
  </si>
  <si>
    <t>睢县2020年胡堂乡刘楼村委赵楼村村组道路项目</t>
  </si>
  <si>
    <t>刘楼村委赵楼村</t>
  </si>
  <si>
    <t>项目实施完成后，产权归刘楼村所有，解决37户贫困户的出行难问题，农村基础设施明显改善，方便群众生产生活，加快农村经济发展。</t>
  </si>
  <si>
    <t>睢县2020年涧岗乡闫庄村村组道路项目</t>
  </si>
  <si>
    <t>闫庄村</t>
  </si>
  <si>
    <t>项目实施完成后，产权归闫庄村所有，解决52户贫困户的出行难问题，农村基础设施明显改善，方便群众生产生活，加快农村经济发展。</t>
  </si>
  <si>
    <t>睢县2020年涧岗乡木鱼井村委程庄村村组道路项目</t>
  </si>
  <si>
    <t>建设宽3.5米，18cm厚12%石灰土基层，18cm厚水泥混凝土面层，砼C30水泥路0.324公里。</t>
  </si>
  <si>
    <t>木鱼井村委程庄村</t>
  </si>
  <si>
    <t>项目实施完成后，产权归木鱼井村所有，解决63户贫困户的出行难问题，农村基础设施明显改善，方便群众生产生活，加快农村经济发展。</t>
  </si>
  <si>
    <t>睢县2020年匡城乡英王村村组道路项目</t>
  </si>
  <si>
    <t>英王村</t>
  </si>
  <si>
    <t>项目实施完成后，产权归英王村所有，解决138户贫困户的出行难问题，农村基础设施明显改善，方便群众生产生活，加快农村经济发展。</t>
  </si>
  <si>
    <t>睢县2020年匡城乡匡城村村组道路项目</t>
  </si>
  <si>
    <t>建设宽4.5米，18cm厚12%石灰土基层，18cm厚水泥混凝土面层，砼C30水泥路1.8公里。</t>
  </si>
  <si>
    <t>匡城村</t>
  </si>
  <si>
    <t>项目实施完成后，产权归匡城村所有，解决51户贫困户的出行难问题，农村基础设施明显改善，方便群众生产生活，加快农村经济发展。</t>
  </si>
  <si>
    <t>睢县2020年匡城乡王老村村组道路项目</t>
  </si>
  <si>
    <t>建设18cm厚12%石灰土基层，18cm厚水泥混凝土面层，砼C30水泥路,宽4.5米0.62公里，宽3.5米0.5公里。</t>
  </si>
  <si>
    <t>王老村</t>
  </si>
  <si>
    <t>项目实施完成后，产权归王老村所有，解决41户贫困户的出行难问题，农村基础设施明显改善，方便群众生产生活，加快农村经济发展。</t>
  </si>
  <si>
    <t>睢县2020年匡城乡吴庄村村组道路项目</t>
  </si>
  <si>
    <t>建设宽3.5米，18cm厚12%石灰土基层，18cm厚水泥混凝土面层，砼C30水泥路0.23公里。</t>
  </si>
  <si>
    <t>项目实施完成后，产权归吴庄村所有，解决23户贫困户的出行难问题，农村基础设施明显改善，方便群众生产生活，加快农村经济发展。</t>
  </si>
  <si>
    <t>睢县2020年匡城乡北张村村组道路项目</t>
  </si>
  <si>
    <t>建设宽3.5米，18cm厚12%石灰土基层，18cm厚水泥混凝土面层，砼C30水泥路0.28公里。</t>
  </si>
  <si>
    <t>项目实施完成后，产权归北张村所有，解决33户贫困户的出行难问题，农村基础设施明显改善，方便群众生产生活，加快农村经济发展。</t>
  </si>
  <si>
    <t>睢县2020年匡城乡前庞村村组道路项目</t>
  </si>
  <si>
    <t>前庞村</t>
  </si>
  <si>
    <t>项目实施完成后，产权归前庞村所有，解决35户贫困户的出行难问题，农村基础设施明显改善，方便群众生产生活，加快农村经济发展。</t>
  </si>
  <si>
    <t>睢县2020年匡城乡庄寨村村组道路项目</t>
  </si>
  <si>
    <t>庄寨村</t>
  </si>
  <si>
    <t>项目实施完成后，产权归庄寨村所有，解决51户贫困户的出行难问题，农村基础设施明显改善，方便群众生产生活，加快农村经济发展。</t>
  </si>
  <si>
    <t>睢县2020年匡城乡庄寨村委夏楼村村组道路项目</t>
  </si>
  <si>
    <t>建设宽3.5米，18cm厚12%石灰土基层，18cm厚水泥混凝土面层，砼C30水泥路1.4公里。</t>
  </si>
  <si>
    <t>庄寨村委夏楼村</t>
  </si>
  <si>
    <t>项目实施完成后，产权归庄寨村委夏楼村所有，解决51户贫困户的出行难问题，农村基础设施明显改善，方便群众生产生活，加快农村经济发展。</t>
  </si>
  <si>
    <t>睢县2020年蓼堤镇立新村委余庄村村组道路项目</t>
  </si>
  <si>
    <t>建设宽3.5米，18cm厚12%石灰土基层，18cm厚水泥混凝土面层，砼C30水泥路0.65公里。</t>
  </si>
  <si>
    <t>立新村委余庄村</t>
  </si>
  <si>
    <t>项目实施完成后，产权归立新村所有，解决51户贫困户的出行难问题，农村基础设施明显改善，方便群众生产生活，加快农村经济发展。</t>
  </si>
  <si>
    <t>睢县2020年蓼堤镇大岗村村组道路项目</t>
  </si>
  <si>
    <t>大岗村</t>
  </si>
  <si>
    <t>项目实施完成后，产权归大岗村所有，解决299户贫困户的出行难问题，农村基础设施明显改善，方便群众生产生活，加快农村经济发展。</t>
  </si>
  <si>
    <t>睢县2020年蓼堤镇燕屯村委张楼村村组道路项目</t>
  </si>
  <si>
    <t>建设宽3.5米，18cm厚12%石灰土基层，18cm厚水泥混凝土面层，砼C30水泥路0.26公里。</t>
  </si>
  <si>
    <t>燕屯村委张楼村</t>
  </si>
  <si>
    <t>项目实施完成后，产权归燕屯村所有，解决47户贫困户的出行难问题，农村基础设施明显改善，方便群众生产生活，加快农村经济发展。</t>
  </si>
  <si>
    <t>睢县2020年蓼堤镇刘寨村村组道路项目</t>
  </si>
  <si>
    <t>建设宽3.5米，18cm厚12%石灰土基层，18cm厚水泥混凝土面层，砼C30水泥路1.5公里。</t>
  </si>
  <si>
    <t>刘寨村</t>
  </si>
  <si>
    <t>项目实施完成后，产权归刘寨村所有，解决36户贫困户的出行难问题，农村基础设施明显改善，方便群众生产生活，加快农村经济发展。</t>
  </si>
  <si>
    <t>睢县2020年蓼堤镇西楼村村组道路项目</t>
  </si>
  <si>
    <t>西楼村</t>
  </si>
  <si>
    <t>项目实施完成后，产权归西楼村所有，解决44户贫困户的出行难问题，农村基础设施明显改善，方便群众生产生活，加快农村经济发展。</t>
  </si>
  <si>
    <t>睢县2020年平岗镇六六湾村村组道路项目</t>
  </si>
  <si>
    <t>建设宽3.5米，18cm厚12%石灰土基层，18cm厚水泥混凝土面层，砼C30水泥路0.46公里。</t>
  </si>
  <si>
    <t>六六湾村</t>
  </si>
  <si>
    <t>项目实施完成后，产权归六六湾村所有，解决11户贫困户的出行难问题，农村基础设施明显改善，方便群众生产生活，加快农村经济发展。</t>
  </si>
  <si>
    <t>睢县2020年平岗镇苗楼村村组道路项目</t>
  </si>
  <si>
    <t>苗楼村</t>
  </si>
  <si>
    <t>项目实施完成后，产权归苗楼村所有，解决37户贫困户的出行难问题，农村基础设施明显改善，方便群众生产生活，加快农村经济发展。</t>
  </si>
  <si>
    <t>睢县2020年平岗镇常庄村委马营村村组道路项目</t>
  </si>
  <si>
    <t>建设宽3.5米，18cm厚12%石灰土基层，18cm厚水泥混凝土面层，砼C30水泥路1.2公里。</t>
  </si>
  <si>
    <t>常庄村委马营村</t>
  </si>
  <si>
    <t>项目实施完成后，产权归常庄村所有，解决13户贫困户的出行难问题，农村基础设施明显改善，方便群众生产生活，加快农村经济发展。</t>
  </si>
  <si>
    <t>睢县2020年尚屯镇梁庄村村组道路项目</t>
  </si>
  <si>
    <t>建设宽3.5米，18cm厚冷再生，18cm厚碎石，0.5cm厚沥青混凝土面1.47公里。</t>
  </si>
  <si>
    <t>梁庄村</t>
  </si>
  <si>
    <t>项目实施完成后，产权归梁庄村所有，解决233户贫困户的出行难问题，农村基础设施明显改善，方便群众生产生活，加快农村经济发展。</t>
  </si>
  <si>
    <t>睢县2020年尚屯镇老庄村村组道路项目</t>
  </si>
  <si>
    <t>建设宽3.5米，18cm厚12%石灰土基层，18cm厚水泥混凝土面层，砼C30水泥路0.75公里。</t>
  </si>
  <si>
    <t>老庄村</t>
  </si>
  <si>
    <t>项目实施完成后，产权归老庄村所有，解决26户贫困户的出行难问题，农村基础设施明显改善，方便群众生产生活，加快农村经济发展。</t>
  </si>
  <si>
    <t>睢县2020年孙聚寨乡一刀刘村委楚庄村村组道路项目</t>
  </si>
  <si>
    <t>建设宽3.5米，18cm厚12%石灰土基层，18cm厚水泥混凝土面层，砼C30水泥路0.72公里。</t>
  </si>
  <si>
    <t>一刀刘村委楚庄村</t>
  </si>
  <si>
    <t>项目实施完成后，产权归一刀刘村所有，解决47户贫困户的出行难问题，农村基础设施明显改善，方便群众生产生活，加快农村经济发展。</t>
  </si>
  <si>
    <t>睢县2020年孙聚寨乡刘六村村组道路项目</t>
  </si>
  <si>
    <t>刘六村</t>
  </si>
  <si>
    <t>项目实施完成后，产权归刘六村所有，解决152户贫困户的出行难问题，农村基础设施明显改善，方便群众生产生活，加快农村经济发展。</t>
  </si>
  <si>
    <t>睢县2020年孙聚寨乡张庄村村组道路项目</t>
  </si>
  <si>
    <t>建设宽3.5米，18cm厚12%石灰土基层，18cm厚水泥混凝土面层，砼C30水泥路0.85公里。</t>
  </si>
  <si>
    <t>项目实施完成后，产权归张庄村所有，解决27户贫困户的出行难问题，农村基础设施明显改善，方便群众生产生活，加快农村经济发展。</t>
  </si>
  <si>
    <t>睢县2020年孙聚寨乡贾庄村委叉王村村组道路项目</t>
  </si>
  <si>
    <t>贾庄村委叉王村</t>
  </si>
  <si>
    <t>项目实施完成后，产权归贾庄村所有，解决63户贫困户的出行难问题，农村基础设施明显改善，方便群众生产生活，加快农村经济发展。</t>
  </si>
  <si>
    <t>睢县2020年孙聚寨乡滑楼村村组道路项目</t>
  </si>
  <si>
    <t>建设宽4.5米，18cm厚12%石灰土基层，18cm厚水泥混凝土面层，砼C30水泥路1.2公里。</t>
  </si>
  <si>
    <t>项目实施完成后，产权归滑楼村所有，解决46户贫困户的出行难问题，农村基础设施明显改善，方便群众生产生活，加快农村经济发展。</t>
  </si>
  <si>
    <t>睢县2020年孙聚寨乡马庄村村组道路项目</t>
  </si>
  <si>
    <t>建设宽3.5米，18cm厚12%石灰土基层，18cm厚水泥混凝土面层，砼C30水泥路0.3公里。</t>
  </si>
  <si>
    <t>马庄村</t>
  </si>
  <si>
    <t>项目实施完成后，产权归马庄村所有，解决33户贫困户的出行难问题，农村基础设施明显改善，方便群众生产生活，加快农村经济发展。</t>
  </si>
  <si>
    <t>睢县2020年西陵寺镇朱王村村组道路项目</t>
  </si>
  <si>
    <t>朱王村</t>
  </si>
  <si>
    <t>项目实施完成后，产权归朱王村所有，解决64户贫困户的出行难问题，农村基础设施明显改善，方便群众生产生活，加快农村经济发展。</t>
  </si>
  <si>
    <t>睢县2020年西陵寺镇刑堂村村组道路项目</t>
  </si>
  <si>
    <t>建设宽3.5米，18cm厚12%石灰土基层，18cm厚水泥混凝土面层，砼C30水泥路0.363公里。</t>
  </si>
  <si>
    <t>刑堂村</t>
  </si>
  <si>
    <t>项目实施完成后，产权归刑堂村所有，解决44户贫困户的出行难问题，农村基础设施明显改善，方便群众生产生活，加快农村经济发展。</t>
  </si>
  <si>
    <t>睢县2020年西陵寺镇朱屯村村组道路项目</t>
  </si>
  <si>
    <t>建设宽3.5米，18cm厚12%石灰土基层，18cm厚水泥混凝土面层，砼C30水泥路0.6公里。</t>
  </si>
  <si>
    <t>项目实施完成后，产权归朱屯村所有，解决199户贫困户的出行难问题，农村基础设施明显改善，方便群众生产生活，加快农村经济发展。</t>
  </si>
  <si>
    <t>睢县2020年尤吉屯乡王吉屯村村组道路项目</t>
  </si>
  <si>
    <t>建设宽3.5米，18cm厚12%石灰土基层，18cm厚水泥混凝土面层，砼C30水泥路1.75公里。</t>
  </si>
  <si>
    <t>王吉屯村</t>
  </si>
  <si>
    <t>项目实施完成后，产权归王吉屯村所有，解决35户贫困户的出行难问题，农村基础设施明显改善，方便群众生产生活，加快农村经济发展。</t>
  </si>
  <si>
    <t>睢县2020年尤吉屯乡黑西村村组道路项目</t>
  </si>
  <si>
    <t>建设宽3.5米，18cm厚12%石灰土基层，18cm厚水泥混凝土面层，砼C30水泥路1.3公里。</t>
  </si>
  <si>
    <t>黑西村</t>
  </si>
  <si>
    <t>项目实施完成后，产权归黑西村所有，解决16户贫困户的出行难问题，农村基础设施明显改善，方便群众生产生活，加快农村经济发展。</t>
  </si>
  <si>
    <t>睢县2020年长岗镇杨楼村委张庙村村组道路项目</t>
  </si>
  <si>
    <t>杨楼村委张庙村</t>
  </si>
  <si>
    <t>项目实施完成后，产权归杨楼村所有，解决56户贫困户的出行难问题，农村基础设施明显改善，方便群众生产生活，加快农村经济发展。</t>
  </si>
  <si>
    <t>睢县2020年长岗镇北郭村村组道路项目</t>
  </si>
  <si>
    <t>建设宽4.5米，18cm厚12%石灰土基层，18cm厚水泥混凝土面层，砼C30水泥路1.1公里。</t>
  </si>
  <si>
    <t>北郭村</t>
  </si>
  <si>
    <t>项目实施完成后，产权归北郭村所有，解决30户贫困户的出行难问题，农村基础设施明显改善，方便群众生产生活，加快农村经济发展。</t>
  </si>
  <si>
    <t>睢县2020年周堂镇苏一村村组道路项目</t>
  </si>
  <si>
    <t>苏一村</t>
  </si>
  <si>
    <t>项目实施完成后，产权归苏一村所有，解决29户贫困户的出行难问题，农村基础设施明显改善，方便群众生产生活，加快农村经济发展。</t>
  </si>
  <si>
    <t>睢县2020年周堂镇王堂村村组道路项目</t>
  </si>
  <si>
    <t>建设宽3.5米，18cm厚12%石灰土基层，18cm厚水泥混凝土面层，砼C30水泥路0.12公里。</t>
  </si>
  <si>
    <t>王堂村</t>
  </si>
  <si>
    <t>项目实施完成后，产权归王堂村所有，解决29户贫困户的出行难问题，农村基础设施明显改善，方便群众生产生活，加快农村经济发展。</t>
  </si>
  <si>
    <t>睢县2020年第二批村组道路及桥梁建设项目</t>
  </si>
  <si>
    <t>睢县2020年白庙乡赵河口村村组道路项目</t>
  </si>
  <si>
    <t>赵河口村</t>
  </si>
  <si>
    <t>项目实施完成后，产权归赵河口村所有，解决171户贫困户的出行难问题，农村基础设施明显改善，方便群众生产生活，加快农村经济发展。</t>
  </si>
  <si>
    <t>睢县2020年尚屯镇李德府村村组道路项目</t>
  </si>
  <si>
    <t>李德府村</t>
  </si>
  <si>
    <t>项目实施完成后，产权归李德府村所有，解决25户贫困户的出行难问题，农村基础设施明显改善，方便群众生产生活，加快农村经济发展。</t>
  </si>
  <si>
    <t>睢县2020年孙聚寨乡张桥村村组道路项目</t>
  </si>
  <si>
    <t>张桥村</t>
  </si>
  <si>
    <t>项目实施完成后，产权归张桥村所有，解决32户贫困户的出行难问题，农村基础设施明显改善，方便群众生产生活，加快农村经济发展。</t>
  </si>
  <si>
    <t>睢县2020年长岗镇后常村村组道路项目</t>
  </si>
  <si>
    <t>后常村</t>
  </si>
  <si>
    <t>项目实施完成后，产权归后常村所有，解决22户贫困户的出行难问题，农村基础设施明显改善，方便群众生产生活，加快农村经济发展。</t>
  </si>
  <si>
    <t>睢县2020年董店乡杨桥村至何庄村村组道路项目</t>
  </si>
  <si>
    <t>杨桥村、何庄村</t>
  </si>
  <si>
    <t>项目实施完成后，产权归杨桥村、何庄村所有，解决65户贫困户的出行难问题，农村基础设施明显改善，方便群众生产生活，加快农村经济发展。</t>
  </si>
  <si>
    <t>睢县2020年后台乡闫庄村委褚庄村村组道路建设项目</t>
  </si>
  <si>
    <t>睢县2020年尤吉屯乡邱井村村组道路项目</t>
  </si>
  <si>
    <t>建设宽4米，18cm厚12%石灰土基层，18cm厚水泥混凝土面层，砼C30水泥路1公里。</t>
  </si>
  <si>
    <t>邱井村</t>
  </si>
  <si>
    <t>项目实施完成后，产权归邱井村所有，解决32户贫困户的出行难问题，农村基础设施明显改善，方便群众生产生活，加快农村经济发展。</t>
  </si>
  <si>
    <t>睢县2020年尤吉屯乡周楼村村组道路项目</t>
  </si>
  <si>
    <t>项目实施完成后，产权归周楼村所有，解决242户贫困户的出行难问题，农村基础设施明显改善，方便群众生产生活，加快农村经济发展。</t>
  </si>
  <si>
    <t>睢县2020年董店乡赵庄村王庄桥建设项目</t>
  </si>
  <si>
    <t>新建长20米，宽8.5米桥梁1座。</t>
  </si>
  <si>
    <t>119万元</t>
  </si>
  <si>
    <t>赵庄村</t>
  </si>
  <si>
    <t>项目实施后，产权归赵庄村所有，通过桥梁项目实施，解决群众行路难的问题，农村基础设施明显改善，方便群众生产生活，加快农村经济发展。</t>
  </si>
  <si>
    <t>睢县2020年董店乡马口村殷庄东桥建设项目</t>
  </si>
  <si>
    <t>新建长30米，宽7.5米桥梁1座。</t>
  </si>
  <si>
    <t>157.5万元</t>
  </si>
  <si>
    <t>马口村</t>
  </si>
  <si>
    <t>项目实施后，产权归马口村所有，通过桥梁项目实施，解决群众行路难的问题，农村基础设施明显改善，方便群众生产生活，加快农村经济发展。</t>
  </si>
  <si>
    <t>睢县2020年董店乡杨桥村杨桥西桥建设项目</t>
  </si>
  <si>
    <t>杨桥村</t>
  </si>
  <si>
    <t>项目实施后，产权归杨桥村所有，通过桥梁项目实施，解决群众行路难的问题，农村基础设施明显改善，方便群众生产生活，加快农村经济发展。</t>
  </si>
  <si>
    <t>睢县2020年河集乡蔡桥村蔡桥南桥建设项目</t>
  </si>
  <si>
    <t>项目实施后，产权归蔡桥村所有，通过桥梁项目实施，解决群众行路难的问题，农村基础设施明显改善，方便群众生产生活，加快农村经济发展。</t>
  </si>
  <si>
    <t>睢县2020年河集乡北村河集北桥建设项目</t>
  </si>
  <si>
    <t>新建长10米，宽8.5米桥梁1座。</t>
  </si>
  <si>
    <t>59.5万元</t>
  </si>
  <si>
    <t>北村</t>
  </si>
  <si>
    <t>项目实施后，产权归北村所有，通过桥梁项目实施，解决群众行路难的问题，农村基础设施明显改善，方便群众生产生活，加快农村经济发展。</t>
  </si>
  <si>
    <t>睢县2020年河集乡枣园村蒋楼东桥建设项目</t>
  </si>
  <si>
    <t>枣园村</t>
  </si>
  <si>
    <t>项目实施后，产权归枣园村所有，通过桥梁项目实施，解决群众行路难的问题，农村基础设施明显改善，方便群众生产生活，加快农村经济发展。</t>
  </si>
  <si>
    <t>睢县2020年涧岗乡陈漫芝村闫庙东桥建设项目</t>
  </si>
  <si>
    <t>新建长13米，宽8.5米桥梁1座。</t>
  </si>
  <si>
    <t>77.35万元</t>
  </si>
  <si>
    <t>陈漫芝村</t>
  </si>
  <si>
    <t>项目实施后，产权归陈漫芝村所有，通过桥梁项目实施，解决群众行路难的问题，农村基础设施明显改善，方便群众生产生活，加快农村经济发展。</t>
  </si>
  <si>
    <t>睢县2020年匡城乡王池村王池桥建设项目</t>
  </si>
  <si>
    <t>王池村</t>
  </si>
  <si>
    <t>项目实施后，产权归王池村所有，通过桥梁项目实施，解决群众行路难的问题，农村基础设施明显改善，方便群众生产生活，加快农村经济发展。</t>
  </si>
  <si>
    <t>睢县2020年匡城乡薛杨村薛杨桥建设项目</t>
  </si>
  <si>
    <t>薛杨村</t>
  </si>
  <si>
    <t>项目实施后，产权归薛杨村所有，通过桥梁项目实施，解决群众行路难的问题，农村基础设施明显改善，方便群众生产生活，加快农村经济发展。</t>
  </si>
  <si>
    <t>睢县2020年匡城乡邓庄村邓庄西桥建设项目</t>
  </si>
  <si>
    <t>新建长26米，宽8.5米桥梁1座。</t>
  </si>
  <si>
    <t>154.7万元</t>
  </si>
  <si>
    <t>邓庄村</t>
  </si>
  <si>
    <t>项目实施后，产权归邓庄村所有，通过桥梁项目实施，解决群众行路难的问题，农村基础设施明显改善，方便群众生产生活，加快农村经济发展。</t>
  </si>
  <si>
    <t>睢县2020年农村村组道路投资建设项目</t>
  </si>
  <si>
    <t>村组道路99.195公里，其中3米宽道路1公里、3.5米宽道路81.898公里、4米宽道路4.409公里、4.5米宽道路11.888公里。</t>
  </si>
  <si>
    <t>107行政村</t>
  </si>
  <si>
    <t>项目实施完成后，产权归所在村委所有，解决8437户贫困户的出行难问题，农村基础设施明显改善，方便群众生产生活，加快农村经济发展。</t>
  </si>
  <si>
    <t>睢县2020年安全饮水巩固提升项目</t>
  </si>
  <si>
    <t>睢县2020年蓼堤镇立新村农村饮水安全巩固提升项目</t>
  </si>
  <si>
    <t>立新供水站管网改造。</t>
  </si>
  <si>
    <t>70万元</t>
  </si>
  <si>
    <t>立新村</t>
  </si>
  <si>
    <t>睢县水利局</t>
  </si>
  <si>
    <t>项目实施完成后，产权归县水利局所有，通过安全饮水巩固提升项目实施，解决408户贫困户饮水安全问题，确保供水水质达到饮用标准，有效保障农村贫困群众饮水安全问题，让贫困群众安全饮水，提升农民生活质量，提高群众满意度。</t>
  </si>
  <si>
    <t>睢县2020年蓼堤镇蓼北村农村饮水安全巩固提升项目</t>
  </si>
  <si>
    <t>蓼堤水厂新打水源井1眼（井深500m、外径319mm、内径303mm），管网延伸，变压器扩容，清水池等。</t>
  </si>
  <si>
    <t>蓼北村</t>
  </si>
  <si>
    <t>项目实施完成后，产权归县水利局所有，通过安全饮水巩固提升项目实施，解决742户贫困户饮水安全问题，确保供水水质达到饮用标准，有效保障农村贫困群众饮水安全问题，让贫困群众安全饮水，提升农民生活质量，提高群众满意度。</t>
  </si>
  <si>
    <t>睢县2020年西陵寺镇南村农村饮水安全巩固提升项目</t>
  </si>
  <si>
    <t>西陵水厂新打水源井1眼（井深500m、外径319mm、内径303mm）。</t>
  </si>
  <si>
    <t>60万元</t>
  </si>
  <si>
    <t>南村</t>
  </si>
  <si>
    <t>项目实施完成后，产权归县水利局所有，通过安全饮水巩固提升项目实施，解决726户贫困户饮水安全问题，确保供水水质达到饮用标准，有效保障农村贫困群众饮水安全问题，让贫困群众安全饮水，提升农民生活质量，提高群众满意度。</t>
  </si>
  <si>
    <t>睢县2020年西陵寺镇庞屯村农村饮水安全巩固提升项目</t>
  </si>
  <si>
    <t>庞屯村供水站新打水源井1眼（井深500m、外径319mm、内径303mm），管网改造，变压器扩容。</t>
  </si>
  <si>
    <t>庞屯村</t>
  </si>
  <si>
    <t>项目实施完成后，产权归县水利局所有，通过安全饮水巩固提升项目实施，解决398户贫困户饮水安全问题，确保供水水质达到饮用标准，有效保障农村贫困群众饮水安全问题，让贫困群众安全饮水，提升农民生活质量，提高群众满意度。</t>
  </si>
  <si>
    <t>睢县2020年涧岗乡黄大庄村农村饮水安全巩固提升项目</t>
  </si>
  <si>
    <t>黄大庄水厂饮水管网改造。</t>
  </si>
  <si>
    <t>25万元</t>
  </si>
  <si>
    <t>黄大庄村</t>
  </si>
  <si>
    <t>项目实施完成后，产权归县水利局所有，通过安全饮水巩固提升项目实施，解决1094户贫困户饮水安全问题，确保供水水质达到饮用标准，有效保障农村贫困群众饮水安全问题，让贫困群众安全饮水，提升农民生活质量，提高群众满意度。</t>
  </si>
  <si>
    <t>睢县2020年平岗镇平南村农村饮水安全巩固提升项目</t>
  </si>
  <si>
    <t>平南供水站饮水管网改造。</t>
  </si>
  <si>
    <t>平南村</t>
  </si>
  <si>
    <t>项目实施完成后，产权归县水利局所有，通过安全饮水巩固提升项目实施，解决395户贫困户饮水安全问题，确保供水水质达到饮用标准，有效保障农村贫困群众饮水安全问题，让贫困群众安全饮水，提升农民生活质量，提高群众满意度。</t>
  </si>
  <si>
    <t>睢县2020年平岗镇郝口村农村饮水安全巩固提升项目</t>
  </si>
  <si>
    <t>郝口水厂新打水源井1眼（井深500m、外径319mm、内径303mm），升级改造除氟设备。</t>
  </si>
  <si>
    <t>郝口村</t>
  </si>
  <si>
    <t>项目实施完成后，产权归县水利局所有，通过安全饮水巩固提升项目实施，解决1197户贫困户饮水安全问题，确保供水水质达到饮用标准，有效保障农村贫困群众饮水安全问题，让贫困群众安全饮水，提升农民生活质量，提高群众满意度。</t>
  </si>
  <si>
    <t>睢县2020年河堤乡马六村供水站农村饮水安全巩固提升项目</t>
  </si>
  <si>
    <t>马六供水站饮水管网改造。</t>
  </si>
  <si>
    <t>马六村</t>
  </si>
  <si>
    <t>项目实施完成后，产权归县水利局所有，通过安全饮水巩固提升项目实施，解决493户贫困户饮水安全问题，确保供水水质达到饮用标准，有效保障农村贫困群众饮水安全问题，让贫困群众安全饮水，提升农民生活质量，提高群众满意度。</t>
  </si>
  <si>
    <t>睢县2020年河堤乡杨贵楼村农村饮水安全巩固提升项目</t>
  </si>
  <si>
    <t>杨贵楼水厂升级改造除氟设备。</t>
  </si>
  <si>
    <t>杨贵楼村</t>
  </si>
  <si>
    <t>项目实施完成后，产权归县水利局所有，通过安全饮水巩固提升项目实施，解决1019户贫困户饮水安全问题，确保供水水质达到饮用标准，有效保障农村贫困群众饮水安全问题，让贫困群众安全饮水，提升农民生活质量，提高群众满意度。</t>
  </si>
  <si>
    <t>睢县2020年匡城乡匡城村农村饮水安全巩固提升项目</t>
  </si>
  <si>
    <t>匡城水厂新打水源井1眼（井深500m、外径319mm、内径303mm）。</t>
  </si>
  <si>
    <t>项目实施完成后，产权归县水利局所有，通过安全饮水巩固提升项目实施，解决472户贫困户饮水安全问题，确保供水水质达到饮用标准，有效保障农村贫困群众饮水安全问题，让贫困群众安全饮水，提升农民生活质量，提高群众满意度。</t>
  </si>
  <si>
    <t>睢县2020年匡城乡范洼村农村饮水安全巩固提升项目</t>
  </si>
  <si>
    <t>范洼水厂新打水源井1眼（井深500m、外径319mm、内径303mm）。</t>
  </si>
  <si>
    <t>范洼村</t>
  </si>
  <si>
    <t>项目实施完成后，产权归县水利局所有，通过安全饮水巩固提升项目实施，解决1035户贫困户饮水安全问题，确保供水水质达到饮用标准，有效保障农村贫困群众饮水安全问题，让贫困群众安全饮水，提升农民生活质量，提高群众满意度。</t>
  </si>
  <si>
    <t>睢县2020年周堂镇郝营村农村饮水安全巩固提升项目</t>
  </si>
  <si>
    <t>郝营水厂新打水源井1眼（井深500m、外径319mm、内径303mm），升级改造除氟设备。</t>
  </si>
  <si>
    <t>郝营村</t>
  </si>
  <si>
    <t>项目实施完成后，产权归县水利局所有，通过安全饮水巩固提升项目实施，解决598户贫困户饮水安全问题，确保供水水质达到饮用标准，有效保障农村贫困群众饮水安全问题，让贫困群众安全饮水，提升农民生活质量，提高群众满意度。</t>
  </si>
  <si>
    <t>睢县2020年胡堂乡胡堂村农村饮水安全巩固提升项目</t>
  </si>
  <si>
    <t>胡堂水厂升级改造除氟设备。</t>
  </si>
  <si>
    <t>胡堂村</t>
  </si>
  <si>
    <t>项目实施完成后，产权归县水利局所有，通过安全饮水巩固提升项目实施，解决596户贫困户饮水安全问题，确保供水水质达到饮用标准，有效保障农村贫困群众饮水安全问题，让贫困群众安全饮水，提升农民生活质量，提高群众满意度。</t>
  </si>
  <si>
    <t>睢县2020年河集乡雍楼村农村饮水安全巩固提升项目</t>
  </si>
  <si>
    <t>雍楼水厂饮水管网改造。</t>
  </si>
  <si>
    <t>45万元</t>
  </si>
  <si>
    <t>雍楼村</t>
  </si>
  <si>
    <t>项目实施完成后，产权归县水利局所有，通过安全饮水巩固提升项目实施，解决782户贫困户饮水安全问题，确保供水水质达到饮用标准，有效保障农村贫困群众饮水安全问题，让贫困群众安全饮水，提升农民生活质量，提高群众满意度。</t>
  </si>
  <si>
    <t>睢县2020年河集乡陆屯村农村饮水安全巩固提升项目</t>
  </si>
  <si>
    <t>陆屯水厂新打水源井1眼（井深500m、外径319mm、内径303mm）。</t>
  </si>
  <si>
    <t>陆屯村</t>
  </si>
  <si>
    <t>项目实施完成后，产权归县水利局所有，通过安全饮水巩固提升项目实施，解决468户贫困户饮水安全问题，确保供水水质达到饮用标准，有效保障农村贫困群众饮水安全问题，让贫困群众安全饮水，提升农民生活质量，提高群众满意度。</t>
  </si>
  <si>
    <t>睢县2020年后台乡南村农村饮水安全巩固提升项目</t>
  </si>
  <si>
    <t>后台水厂新打水源井1眼（井深500m、外径319mm、内径303mm）。</t>
  </si>
  <si>
    <t>项目实施完成后，产权归县水利局所有，通过安全饮水巩固提升项目实施，解决672户贫困户饮水安全问题，确保供水水质达到饮用标准，有效保障农村贫困群众饮水安全问题，让贫困群众安全饮水，提升农民生活质量，提高群众满意度。</t>
  </si>
  <si>
    <t>睢县2020年白楼乡君赵村农村饮水安全巩固提升项目</t>
  </si>
  <si>
    <t>君赵水厂新打水源井1眼（井深500m、外径319mm、内径303mm），升级改造除氟设备。</t>
  </si>
  <si>
    <t>君赵村</t>
  </si>
  <si>
    <t>项目实施完成后，产权归县水利局所有，通过安全饮水巩固提升项目实施，解决206户贫困户饮水安全问题，确保供水水质达到饮用标准，有效保障农村贫困群众饮水安全问题，让贫困群众安全饮水，提升农民生活质量，提高群众满意度。</t>
  </si>
  <si>
    <t>睢县2020年城郊乡辛屯村农村饮水安全巩固提升项目</t>
  </si>
  <si>
    <t>辛屯水厂新打水源井1眼（井深500m、外径319mm、内径303mm），管网改造，变压器扩容。</t>
  </si>
  <si>
    <t>110万元</t>
  </si>
  <si>
    <t>辛屯村</t>
  </si>
  <si>
    <t>项目实施完成后，产权归县水利局所有，通过安全饮水巩固提升项目实施，解决423户贫困户饮水安全问题，确保供水水质达到饮用标准，有效保障农村贫困群众饮水安全问题，让贫困群众安全饮水，提升农民生活质量，提高群众满意度。</t>
  </si>
  <si>
    <t>睢县2020年城郊乡阮楼村农村饮水安全巩固提升项目</t>
  </si>
  <si>
    <t>阮楼水厂新打水源井1眼（井深500m、外径319mm、内径303mm）。</t>
  </si>
  <si>
    <t>阮楼村</t>
  </si>
  <si>
    <t>项目实施完成后，产权归县水利局所有，通过安全饮水巩固提升项目实施，解决330户贫困户饮水安全问题，确保供水水质达到饮用标准，有效保障农村贫困群众饮水安全问题，让贫困群众安全饮水，提升农民生活质量，提高群众满意度。</t>
  </si>
  <si>
    <t>睢县2020年尚屯镇付庄村农村饮水安全巩固提升项目</t>
  </si>
  <si>
    <t>付庄水厂新打水源井1眼（井深500m、外径319mm、内径303mm）。</t>
  </si>
  <si>
    <t>付庄村</t>
  </si>
  <si>
    <t>项目实施完成后，产权归县水利局所有，通过安全饮水巩固提升项目实施，解决899户贫困户饮水安全问题，确保供水水质达到饮用标准，有效保障农村贫困群众饮水安全问题，让贫困群众安全饮水，提升农民生活质量，提高群众满意度。</t>
  </si>
  <si>
    <t>睢县2020年孙聚寨乡一刀刘村农村饮水安全巩固提升项目</t>
  </si>
  <si>
    <t>一刀刘供水站新打水源井1眼（井深500m、外径319mm、内径303mm），管网改造。</t>
  </si>
  <si>
    <t>一刀刘村</t>
  </si>
  <si>
    <t>项目实施完成后，产权归县水利局所有，通过安全饮水巩固提升项目实施，解决349户贫困户饮水安全问题，确保供水水质达到饮用标准，有效保障农村贫困群众饮水安全问题，让贫困群众安全饮水，提升农民生活质量，提高群众满意度。</t>
  </si>
  <si>
    <t>睢县2020年孙聚寨乡屈楼村农村饮水安全巩固提升项目</t>
  </si>
  <si>
    <t>屈楼水厂新打水源井1眼（井深500m、外径319mm、内径303mm）。</t>
  </si>
  <si>
    <t>屈楼村</t>
  </si>
  <si>
    <t>项目实施完成后，产权归县水利局所有，通过安全饮水巩固提升项目实施，解决819户贫困户饮水安全问题，确保供水水质达到饮用标准，有效保障农村贫困群众饮水安全问题，让贫困群众安全饮水，提升农民生活质量，提高群众满意度。</t>
  </si>
  <si>
    <t>睢县2020年尤吉屯乡朱吉屯村农村饮水安全巩固提升项目</t>
  </si>
  <si>
    <t>朱吉屯水厂新打水源井1眼（井深500m、外径319mm、内径303mm）。</t>
  </si>
  <si>
    <t>朱吉屯村</t>
  </si>
  <si>
    <t>项目实施完成后，产权归县水利局所有，通过安全饮水巩固提升项目实施，解决1721户贫困户饮水安全问题，确保供水水质达到饮用标准，有效保障农村贫困群众饮水安全问题，让贫困群众安全饮水，提升农民生活质量，提高群众满意度。</t>
  </si>
  <si>
    <t>睢县2020年董店乡何庄村农村饮水安全巩固提升项目</t>
  </si>
  <si>
    <t>帝丘水厂新打水源井1眼（井深500m、外径319mm、内径303mm）。</t>
  </si>
  <si>
    <t>何庄村</t>
  </si>
  <si>
    <t>项目实施完成后，产权归县水利局所有，通过安全饮水巩固提升项目实施，解决588户贫困户饮水安全问题，确保供水水质达到饮用标准，有效保障农村贫困群众饮水安全问题，让贫困群众安全饮水，提升农民生活质量，提高群众满意度。</t>
  </si>
  <si>
    <t>睢县2020年农村安全饮水水质检测项目</t>
  </si>
  <si>
    <t>便携式水质检测设备33台</t>
  </si>
  <si>
    <t>165万元</t>
  </si>
  <si>
    <t>睢县</t>
  </si>
  <si>
    <t>24个行政村</t>
  </si>
  <si>
    <t>项目实施完成后，产权归县水利局所有，通过安全饮水巩固提升项目实施，解决12853户贫困户饮水安全问题，确保供水水质达到饮用标准，有效保障农村贫困群众饮水安全问题，让贫困群众安全饮水，提升农民生活质量，提高群众满意度。</t>
  </si>
  <si>
    <t>睢县2020年农田水利建设项目</t>
  </si>
  <si>
    <t>睢县2020年长岗镇北村农田水利新打机井项目</t>
  </si>
  <si>
    <t>新打机井6眼，内径50公分，井深45米。</t>
  </si>
  <si>
    <t>1.485万元/眼</t>
  </si>
  <si>
    <t>项目实施完成后，产权归北村所有，新增有效灌溉面积300亩，提高土地生产能力，年亩均新增粮食100公斤以上，人均增收260元以上。</t>
  </si>
  <si>
    <t>睢县2020年长岗镇西村农田水利新打机井项目</t>
  </si>
  <si>
    <t>西村</t>
  </si>
  <si>
    <t>项目实施完成后，产权归西村所有，新增有效灌溉面积300亩，提高土地生产能力，年亩均新增粮食100公斤以上，人均增收260元以上。</t>
  </si>
  <si>
    <t>睢县2020年长岗镇南村农田水利新打机井项目</t>
  </si>
  <si>
    <t>项目实施完成后，产权归南村所有，新增有效灌溉面积300亩，提高土地生产能力，年亩均新增粮食100公斤以上，人均增收260元以上。</t>
  </si>
  <si>
    <t>睢县2020年长岗镇三赵村农田水利新打机井项目</t>
  </si>
  <si>
    <t>三赵村</t>
  </si>
  <si>
    <t>项目实施完成后，产权归三赵村所有，新增有效灌溉面积300亩，提高土地生产能力，年亩均新增粮食100公斤以上，人均增收260元以上。</t>
  </si>
  <si>
    <t>睢县2020年长岗镇前张村农田水利新打机井项目</t>
  </si>
  <si>
    <t>前张村</t>
  </si>
  <si>
    <t>项目实施完成后，产权归前张村所有，新增有效灌溉面积300亩，提高土地生产能力，年亩均新增粮食100公斤以上，人均增收260元以上。</t>
  </si>
  <si>
    <t>睢县2020年长岗镇三齐村农田水利新打机井项目</t>
  </si>
  <si>
    <t>三齐村</t>
  </si>
  <si>
    <t>项目实施完成后，产权归三齐村所有，新增有效灌溉面积300亩，提高土地生产能力，年亩均新增粮食100公斤以上，人均增收260元以上。</t>
  </si>
  <si>
    <t>睢县2020年长岗镇鲁庄村农田水利新打机井项目</t>
  </si>
  <si>
    <t>鲁庄村</t>
  </si>
  <si>
    <t>项目实施完成后，产权归鲁庄村所有，新增有效灌溉面积300亩，提高土地生产能力，年亩均新增粮食100公斤以上，人均增收260元以上。</t>
  </si>
  <si>
    <t>睢县2020年长岗镇高庄村农田水利新打机井项目</t>
  </si>
  <si>
    <t>高庄村</t>
  </si>
  <si>
    <t>项目实施完成后，产权归高庄村所有，新增有效灌溉面积300亩，提高土地生产能力，年亩均新增粮食100公斤以上，人均增收260元以上。</t>
  </si>
  <si>
    <t>睢县2020年长岗镇徐楼村农田水利新打机井项目</t>
  </si>
  <si>
    <t>徐楼村</t>
  </si>
  <si>
    <t>项目实施完成后，产权归徐楼村所有，新增有效灌溉面积300亩，提高土地生产能力，年亩均新增粮食100公斤以上，人均增收260元以上。</t>
  </si>
  <si>
    <t>睢县2020年长岗镇回民村农田水利新打机井项目</t>
  </si>
  <si>
    <t>新打机井2眼，内径50公分，井深45米。</t>
  </si>
  <si>
    <t>回民村</t>
  </si>
  <si>
    <t>项目实施完成后，产权归回民村所有，新增有效灌溉面积100亩，提高土地生产能力，年亩均新增粮食100公斤以上，人均增收260元以上。</t>
  </si>
  <si>
    <t>睢县2020年长岗镇东村农田水利新打机井项目</t>
  </si>
  <si>
    <t>东村</t>
  </si>
  <si>
    <t>项目实施完成后，产权归东村所有，新增有效灌溉面积100亩，提高土地生产能力，年亩均新增粮食100公斤以上，人均增收260元以上。</t>
  </si>
  <si>
    <t>睢县2020年长岗镇郭子重村农田水利新打机井项目</t>
  </si>
  <si>
    <t>郭子重村</t>
  </si>
  <si>
    <t>项目实施完成后，产权归郭子重村所有，新增有效灌溉面积100亩，提高土地生产能力，年亩均新增粮食100公斤以上，人均增收260元以上。</t>
  </si>
  <si>
    <t>睢县2020年长岗镇杨楼村农田水利新打机井项目</t>
  </si>
  <si>
    <t>杨楼村</t>
  </si>
  <si>
    <t>项目实施完成后，产权归杨楼村所有，新增有效灌溉面积100亩，提高土地生产能力，年亩均新增粮食100公斤以上，人均增收260元以上。</t>
  </si>
  <si>
    <t>睢县2020年长岗镇马集村农田水利新打机井项目</t>
  </si>
  <si>
    <t>马集村</t>
  </si>
  <si>
    <t>项目实施完成后，产权归马集村所有，新增有效灌溉面积100亩，提高土地生产能力，年亩均新增粮食100公斤以上，人均增收260元以上。</t>
  </si>
  <si>
    <t>睢县2020年长岗镇朱庄村农田水利新打机井项目</t>
  </si>
  <si>
    <t>朱庄村</t>
  </si>
  <si>
    <t>项目实施完成后，产权归朱庄村所有，新增有效灌溉面积100亩，提高土地生产能力，年亩均新增粮食100公斤以上，人均增收260元以上。</t>
  </si>
  <si>
    <t>睢县2020年河集乡香张村农田水利新打机井项目</t>
  </si>
  <si>
    <t>新打机井10眼，内径50公分，井深45米。</t>
  </si>
  <si>
    <t>香张村</t>
  </si>
  <si>
    <t>项目实施完成后，产权归香张村所有，新增有效灌溉面积500亩，提高土地生产能力，年亩均新增粮食100公斤以上，人均增收260元以上。</t>
  </si>
  <si>
    <t>睢县2020年河集乡郭屯村农田水利新打机井项目</t>
  </si>
  <si>
    <t>郭屯村</t>
  </si>
  <si>
    <t>项目实施完成后，产权归郭屯村所有，新增有效灌溉面积500亩，提高土地生产能力，年亩均新增粮食100公斤以上，人均增收260元以上。</t>
  </si>
  <si>
    <t>睢县2020年白楼乡白楼村农田水利新打机井项目</t>
  </si>
  <si>
    <t>新打机井3眼，内径50公分，井深45米。</t>
  </si>
  <si>
    <t>项目实施完成后，产权归白楼村所有，新增有效灌溉面积150亩，提高土地生产能力，年亩均新增粮食100公斤以上，人均增收260元以上。</t>
  </si>
  <si>
    <t>睢县2020年白楼乡冯庄村农田水利新打机井项目</t>
  </si>
  <si>
    <t>冯庄村</t>
  </si>
  <si>
    <t>项目实施完成后，产权归冯庄村所有，新增有效灌溉面积100亩，提高土地生产能力，年亩均新增粮食100公斤以上，人均增收260元以上。</t>
  </si>
  <si>
    <t>睢县2020年白楼乡孙楼村农田水利新打机井项目</t>
  </si>
  <si>
    <t>孙楼村</t>
  </si>
  <si>
    <t>项目实施完成后，产权归孙楼村所有，新增有效灌溉面积100亩，提高土地生产能力，年亩均新增粮食100公斤以上，人均增收260元以上。</t>
  </si>
  <si>
    <t>睢县2020年白楼乡任庄村农田水利新打机井项目</t>
  </si>
  <si>
    <t>任庄村</t>
  </si>
  <si>
    <t>项目实施完成后，产权归任庄村所有，新增有效灌溉面积150亩，提高土地生产能力，年亩均新增粮食100公斤以上，人均增收260元以上。</t>
  </si>
  <si>
    <t>睢县2020年白楼乡顺北村农田水利新打机井项目</t>
  </si>
  <si>
    <t>顺北村</t>
  </si>
  <si>
    <t>项目实施完成后，产权归顺北村所有，新增有效灌溉面积150亩，提高土地生产能力，年亩均新增粮食100公斤以上，人均增收260元以上。</t>
  </si>
  <si>
    <t>睢县2020年白楼乡余庄村农田水利新打机井项目</t>
  </si>
  <si>
    <t>余庄村</t>
  </si>
  <si>
    <t>项目实施完成后，产权归余庄村所有，新增有效灌溉面积100亩，提高土地生产能力，年亩均新增粮食100公斤以上，人均增收260元以上。</t>
  </si>
  <si>
    <t>睢县2020年白楼乡蒋楼村农田水利新打机井项目</t>
  </si>
  <si>
    <t>蒋楼村</t>
  </si>
  <si>
    <t>项目实施完成后，产权归蒋楼村所有，新增有效灌溉面积100亩，提高土地生产能力，年亩均新增粮食100公斤以上，人均增收260元以上。</t>
  </si>
  <si>
    <t>睢县2020年白楼乡马楼村农田水利新打机井项目</t>
  </si>
  <si>
    <t>项目实施完成后，产权归马楼村所有，新增有效灌溉面积150亩，提高土地生产能力，年亩均新增粮食100公斤以上，人均增收260元以上。</t>
  </si>
  <si>
    <t>睢县2020年白庙乡石屯村桥梁建设项目</t>
  </si>
  <si>
    <t>新建2孔8m跨，桥面净宽7m，斜30度，灌注桩板桥1座。</t>
  </si>
  <si>
    <t>62.75万元</t>
  </si>
  <si>
    <t>石屯村</t>
  </si>
  <si>
    <t>项目实施后，产权归石屯村所有，通过桥梁项目实施，解决群众行路难的问题，农村基础设施明显改善，方便群众生产生活，加快农村经济发展</t>
  </si>
  <si>
    <t>睢县2020年危房改造建设项目</t>
  </si>
  <si>
    <t>睢县2020年白楼乡危房改造项目</t>
  </si>
  <si>
    <t>为全乡22户贫困户危房实施改造，C级危房维修控制在10000元以内、D级危房改造最高补助标准不高于40000元</t>
  </si>
  <si>
    <t>1.79万元/户</t>
  </si>
  <si>
    <t>白楼乡政府睢县住建局</t>
  </si>
  <si>
    <t>贫困户危房全部按标准改造，达到贫困户零危房的目标，改善贫困群众居住条件，有效解决22户贫困户住房安全问题，保障贫困群众住房安全，提高群众满意度。</t>
  </si>
  <si>
    <t>睢县2020年白庙乡危房改造项目</t>
  </si>
  <si>
    <t>为全乡31户贫困户危房实施改造，C级危房维修控制在10000元以内、D级危房改造最高补助标准不高于40000元</t>
  </si>
  <si>
    <t>白庙乡政府睢县住建局</t>
  </si>
  <si>
    <t>贫困户危房全部按标准改造，达到贫困户零危房的目标，改善贫困群众居住条件，有效解决31户贫困户住房安全问题，保障贫困群众住房安全，提高群众满意度。</t>
  </si>
  <si>
    <t>睢县2020年潮庄镇危房改造项目</t>
  </si>
  <si>
    <t>为全镇49户贫困户危房实施改造，C级危房维修控制在10000元以内、D级危房改造最高补助标准不高于40000元</t>
  </si>
  <si>
    <t>潮庄镇政府睢县住建局</t>
  </si>
  <si>
    <t>贫困户危房全部按标准改造，达到贫困户零危房的目标，改善贫困群众居住条件，有效解决49户贫困户住房安全问题，保障贫困群众住房安全，提高群众满意度。</t>
  </si>
  <si>
    <t>睢县2020年城郊乡危房改造项目</t>
  </si>
  <si>
    <t>为全乡20户贫困户危房实施改造，C级危房维修控制在10000元以内、D级危房改造最高补助标准不高于40000元</t>
  </si>
  <si>
    <t>城郊乡政府睢县住建局</t>
  </si>
  <si>
    <t>贫困户危房全部按标准改造，达到贫困户零危房的目标，改善贫困群众居住条件，有效解决20户贫困户住房安全问题，保障贫困群众住房安全，提高群众满意度。</t>
  </si>
  <si>
    <t>睢县2020年董店乡危房改造项目</t>
  </si>
  <si>
    <t>为全乡48户贫困户危房实施改造，C级危房维修控制在10000元以内、D级危房改造最高补助标准不高于40000元</t>
  </si>
  <si>
    <t>董店乡政府睢县住建局</t>
  </si>
  <si>
    <t>贫困户危房全部按标准改造，达到贫困户零危房的目标，改善贫困群众居住条件，有效解决48户贫困户住房安全问题，保障贫困群众住房安全，提高群众满意度。</t>
  </si>
  <si>
    <t>睢县2020年河堤乡危房改造项目</t>
  </si>
  <si>
    <t>为全乡15户贫困户危房实施改造，C级危房维修控制在10000元以内、D级危房改造最高补助标准不高于40000元</t>
  </si>
  <si>
    <t>河堤乡政府睢县住建局</t>
  </si>
  <si>
    <t>贫困户危房全部按标准改造，达到贫困户零危房的目标，改善贫困群众居住条件，有效解决15户贫困户住房安全问题，保障贫困群众住房安全，提高群众满意度。</t>
  </si>
  <si>
    <t>睢县2020年河集乡危房改造项目</t>
  </si>
  <si>
    <t>为全乡43户贫困户危房实施改造，C级危房维修控制在10000元以内、D级危房改造最高补助标准不高于40000元</t>
  </si>
  <si>
    <t>河集乡政府睢县住建局</t>
  </si>
  <si>
    <t>贫困户危房全部按标准改造，达到贫困户零危房的目标，改善贫困群众居住条件，有效解决43户贫困户住房安全问题，保障贫困群众住房安全，提高群众满意度。</t>
  </si>
  <si>
    <t>睢县2020年后台乡危房改造项目</t>
  </si>
  <si>
    <t>为全乡41户贫困户危房实施改造，C级危房维修控制在10000元以内、D级危房改造最高补助标准不高于40000元</t>
  </si>
  <si>
    <t>后台乡政府睢县住建局</t>
  </si>
  <si>
    <t>贫困户危房全部按标准改造，达到贫困户零危房的目标，改善贫困群众居住条件，有效解决41户贫困户住房安全问题，保障贫困群众住房安全，提高群众满意度。</t>
  </si>
  <si>
    <t>睢县2020年胡堂乡危房改造项目</t>
  </si>
  <si>
    <t>为全乡26户贫困户危房实施改造，C级危房维修控制在10000元以内、D级危房改造最高补助标准不高于40000元</t>
  </si>
  <si>
    <t>胡堂乡政府睢县住建局</t>
  </si>
  <si>
    <t>贫困户危房全部按标准改造，达到贫困户零危房的目标，改善贫困群众居住条件，有效解决26户贫困户住房安全问题，保障贫困群众住房安全，提高群众满意度。</t>
  </si>
  <si>
    <t>睢县2020年涧岗乡危房改造项目</t>
  </si>
  <si>
    <t>为全乡52户贫困户危房实施改造，C级危房维修控制在10000元以内、D级危房改造最高补助标准不高于40000元</t>
  </si>
  <si>
    <t>涧岗乡政府睢县住建局</t>
  </si>
  <si>
    <t>贫困户危房全部按标准改造，达到贫困户零危房的目标，改善贫困群众居住条件，有效解决52户贫困户住房安全问题，保障贫困群众住房安全，提高群众满意度。</t>
  </si>
  <si>
    <t>睢县2020年匡城乡危房改造项目</t>
  </si>
  <si>
    <t>匡城乡政府睢县住建局</t>
  </si>
  <si>
    <t>睢县2020年蓼堤镇危房改造项目</t>
  </si>
  <si>
    <t>为全镇52户贫困户危房实施改造，C级危房维修控制在10000元以内、D级危房改造最高补助标准不高于40000元</t>
  </si>
  <si>
    <t>蓼堤镇政府睢县住建局</t>
  </si>
  <si>
    <t>睢县2020年平岗镇危房改造项目</t>
  </si>
  <si>
    <t>平岗镇政府睢县住建局</t>
  </si>
  <si>
    <t>睢县2020年尚屯镇危房改造项目</t>
  </si>
  <si>
    <t>为全镇30户贫困户危房实施改造，C级危房维修控制在10000元以内、D级危房改造最高补助标准不高于40000元</t>
  </si>
  <si>
    <t>尚屯镇政府睢县住建局</t>
  </si>
  <si>
    <t>贫困户危房全部按标准改造，达到贫困户零危房的目标，改善贫困群众居住条件，有效解决30户贫困户住房安全问题，保障贫困群众住房安全，提高群众满意度。</t>
  </si>
  <si>
    <t>睢县2020年孙聚寨乡危房改造项目</t>
  </si>
  <si>
    <t>为全乡32户贫困户危房实施改造，C级危房维修控制在10000元以内、D级危房改造最高补助标准不高于40000元</t>
  </si>
  <si>
    <t>孙聚寨乡政府睢县住建局</t>
  </si>
  <si>
    <t>贫困户危房全部按标准改造，达到贫困户零危房的目标，改善贫困群众居住条件，有效解决32户贫困户住房安全问题，保障贫困群众住房安全，提高群众满意度。</t>
  </si>
  <si>
    <t>睢县2020年西陵寺镇危房改造项目</t>
  </si>
  <si>
    <t>为全镇13户贫困户危房实施改造，C级危房维修控制在10000元以内、D级危房改造最高补助标准不高于40000元</t>
  </si>
  <si>
    <t>西陵寺镇政府睢县住建局</t>
  </si>
  <si>
    <t>贫困户危房全部按标准改造，达到贫困户零危房的目标，改善贫困群众居住条件，有效解决13户贫困户住房安全问题，保障贫困群众住房安全，提高群众满意度。</t>
  </si>
  <si>
    <t>睢县2020年尤吉屯乡危房改造项目</t>
  </si>
  <si>
    <t>尤吉屯乡政府睢县住建局</t>
  </si>
  <si>
    <t>睢县2020年长岗镇危房改造项目</t>
  </si>
  <si>
    <t>为全镇23户贫困户危房实施改造，C级危房维修控制在10000元以内、D级危房改造最高补助标准不高于40000元</t>
  </si>
  <si>
    <t>长岗镇政府睢县住建局</t>
  </si>
  <si>
    <t>贫困户危房全部按标准改造，达到贫困户零危房的目标，改善贫困群众居住条件，有效解决23户贫困户住房安全问题，保障贫困群众住房安全，提高群众满意度。</t>
  </si>
  <si>
    <t>睢县2020年周堂镇危房改造项目</t>
  </si>
  <si>
    <t>为全镇29户贫困户危房实施改造，C级危房维修控制在10000元以内、D级危房改造最高补助标准不高于40000元</t>
  </si>
  <si>
    <t>周堂镇政府睢县住建局</t>
  </si>
  <si>
    <t>贫困户危房全部按标准改造，达到贫困户零危房的目标，改善贫困群众居住条件，有效解决29户贫困户住房安全问题，保障贫困群众住房安全，提高群众满意度。</t>
  </si>
  <si>
    <t>新建村组道路3米宽、1公里</t>
  </si>
  <si>
    <t>县交通局、蓼堤镇政府</t>
  </si>
  <si>
    <t>睢县2020年蓼堤镇陈菜园村道路项目</t>
  </si>
  <si>
    <t>新建生产道路1公里，宽4米，厚12cm</t>
  </si>
  <si>
    <t>陈菜园村</t>
  </si>
  <si>
    <t>项目实施完成后，产权归陈菜园村所有，解决147户贫困户的出行难问题，农村基础设施明显改善，方便群众生产生活，加快农村经济发展。</t>
  </si>
  <si>
    <t>睢县2020年尚屯镇梁庄村农田水利新打机井及大棚、扶贫车间配套基础设施项目</t>
  </si>
  <si>
    <t>新打机井15眼；车间硬化155平方及配套设施1座；购置大棚灌溉设备1套。</t>
  </si>
  <si>
    <t>县水利局、尚屯镇政府</t>
  </si>
  <si>
    <t>项目实施完成后，产权归梁庄村所有，受益贫困户233户，贫困人口775人。新增农田有效灌溉面积，农村基础设施明显改善，方便群众生产生活，为农村产业发展提供环境支持，加快农村经济发展，有助于进一步增强群众幸福感、获得感。</t>
  </si>
  <si>
    <t>睢县2020年城关镇东关南村道路建设及附属设施项目</t>
  </si>
  <si>
    <t>新建道路280米，宽4米及道路附属设施5364米。</t>
  </si>
  <si>
    <t>东关南村</t>
  </si>
  <si>
    <t>县交通局、城关镇政府</t>
  </si>
  <si>
    <t>项目实施完成后，产权归东关南村所有，解决50户贫困户的出行难问题，农村基础设施明显改善，方便群众生产生活，加快农村经济发展。</t>
  </si>
  <si>
    <t>睢县2020年城郊乡汤庙村水利配套设施项目</t>
  </si>
  <si>
    <t>地埋管6600米，地埋线9325米，新打机井7眼（井深50米，内径50公分）。</t>
  </si>
  <si>
    <t>54.61万元</t>
  </si>
  <si>
    <t>汤庙村</t>
  </si>
  <si>
    <t>县水利局、城郊乡政府</t>
  </si>
  <si>
    <t>项目实施完成后，产权归汤庙村所有，增加有效灌溉面积，提高土地生产能力，方便群众生产生活，年亩均新增粮食100公斤以上，人均增收260元以上。</t>
  </si>
  <si>
    <t>睢县2020年第一批农田建设项目</t>
  </si>
  <si>
    <t>睢县2020年长岗镇前张村农田建设田间道路项目</t>
  </si>
  <si>
    <t>新建4米宽，15cm厚6%水泥土基层，18cm厚水泥混凝土面层，砼C30道路508.92米</t>
  </si>
  <si>
    <t>睢县农业农村局</t>
  </si>
  <si>
    <t>项目实施完成后，产权归前张村所有，方便39户贫困户的生产生活，农村基础设施明显改善，加快农村经济发展。</t>
  </si>
  <si>
    <t>2020.01</t>
  </si>
  <si>
    <t>睢县2020年长岗镇三齐村农田建设田间道路项目</t>
  </si>
  <si>
    <t>新建4米宽，15cm厚6%水泥土基层，18cm厚水泥混凝土面层，砼C30道路997.38米</t>
  </si>
  <si>
    <t>项目实施完成后，产权归三齐村所有，方便141户贫困户的生产生活，农村基础设施明显改善，加快农村经济发展。</t>
  </si>
  <si>
    <t>睢县2020年长岗镇鲁庄村农田建设田间道路项目</t>
  </si>
  <si>
    <t>新建4米宽，15cm厚6%水泥土基层，18cm厚水泥混凝土面层，砼C30道路175.13m</t>
  </si>
  <si>
    <t>项目实施完成后，产权归鲁庄村所有，方便298户贫困户的生产生活，农村基础设施明显改善，加快农村经济发展。</t>
  </si>
  <si>
    <t>睢县2020年长岗镇高庄村农田建设田间道路项目</t>
  </si>
  <si>
    <t>新建4米宽，15cm厚6%水泥土基层，18cm厚水泥混凝土面层，砼C30道路989.48m</t>
  </si>
  <si>
    <t>项目实施完成后，产权归高庄村所有，方便56户贫困户的生产生活，农村基础设施明显改善，加快农村经济发展。</t>
  </si>
  <si>
    <t>睢县2020年长岗镇郭子重村农田建设田间道路项目</t>
  </si>
  <si>
    <t>新建4米宽，15cm厚6%水泥土基层，18cm厚水泥混凝土面层，砼C30道路1657.00m</t>
  </si>
  <si>
    <t>项目实施完成后，产权归郭子重村所有，方便56户贫困户的生产生活，农村基础设施明显改善，加快农村经济发展。</t>
  </si>
  <si>
    <t>睢县2020年长岗镇徐楼村农田建设田间道路项目</t>
  </si>
  <si>
    <t>新建4米宽，15cm厚6%水泥土基层，18cm厚水泥混凝土面层，砼C30道路849.92m</t>
  </si>
  <si>
    <t>项目实施完成后，产权归徐楼村所有，方便19户贫困户的生产生活，农村基础设施明显改善，加快农村经济发展。</t>
  </si>
  <si>
    <t>睢县2020年长岗镇西张村农田建设田间道路项目</t>
  </si>
  <si>
    <t>新建4米宽，15cm厚6%水泥土基层，18cm厚水泥混凝土面层，砼C30道路339.31m</t>
  </si>
  <si>
    <t>西张村</t>
  </si>
  <si>
    <t>项目实施完成后，产权归西张村所有，方便147户贫困户的生产生活，农村基础设施明显改善，加快农村经济发展。</t>
  </si>
  <si>
    <t>睢县2020年潮庄镇大刘村农田建设田间道路项目</t>
  </si>
  <si>
    <t>新建4米宽，15cm厚6%水泥土基层，18cm厚水泥混凝土面层，砼C30道路2244.08m</t>
  </si>
  <si>
    <t>项目实施完成后，产权归大刘村所有，方便54户贫困户的生产生活，农村基础设施明显改善，加快农村经济发展。</t>
  </si>
  <si>
    <t>睢县2020年潮庄镇中岗村农田建设田间道路项目</t>
  </si>
  <si>
    <t>新建4米宽，15cm厚6%水泥土基层，18cm厚水泥混凝土面层，砼C30道路530.87m</t>
  </si>
  <si>
    <t>项目实施完成后，产权归中岗村所有，方便30户贫困户的生产生活，农村基础设施明显改善，加快农村经济发展。</t>
  </si>
  <si>
    <t>睢县2020年潮庄镇袁楼村农田建设田间道路项目</t>
  </si>
  <si>
    <t>新建4米宽，15cm厚6%水泥土基层，18cm厚水泥混凝土面层，砼C30道路631.69m</t>
  </si>
  <si>
    <t>袁楼村</t>
  </si>
  <si>
    <t>项目实施完成后，产权归袁楼村所有，方便27户贫困户的生产生活，农村基础设施明显改善，加快农村经济发展。</t>
  </si>
  <si>
    <t>睢县2020年潮庄镇冯庄村农田建设田间道路项目</t>
  </si>
  <si>
    <t>新建4米宽，15cm厚6%水泥土基层，18cm厚水泥混凝土面层，砼C30道路130.13m</t>
  </si>
  <si>
    <t>项目实施完成后，产权归冯庄村所有，方便24户贫困户的生产生活，农村基础设施明显改善，加快农村经济发展。</t>
  </si>
  <si>
    <t>睢县2020年潮庄镇张可刘村农田建设田间道路项目</t>
  </si>
  <si>
    <t>新建4米宽，15cm厚6%水泥土基层，18cm厚水泥混凝土面层，砼C30道路1098.36m</t>
  </si>
  <si>
    <t>张可刘村</t>
  </si>
  <si>
    <t>项目实施完成后，产权归张可刘村所有，方便24户贫困户的生产生活，农村基础设施明显改善，加快农村经济发展。</t>
  </si>
  <si>
    <t>睢县2020年孙聚寨乡孙西村农田建设田间道路项目</t>
  </si>
  <si>
    <t>新建4米宽，15cm厚6%水泥土基层，18cm厚水泥混凝土面层，砼C30道路3183.78m</t>
  </si>
  <si>
    <t>项目实施完成后，产权归孙西村所有，方便228户贫困户的生产生活，农村基础设施明显改善，加快农村经济发展。</t>
  </si>
  <si>
    <t>睢县2020年孙聚寨乡袁店村农田建设田间道路项目</t>
  </si>
  <si>
    <t>新建4米宽，15cm厚6%水泥土基层，18cm厚水泥混凝土面层，砼C30道路2255.18m</t>
  </si>
  <si>
    <t>袁店村</t>
  </si>
  <si>
    <t>项目实施完成后，产权归袁店村所有，方便52户贫困户的生产生活，农村基础设施明显改善，加快农村经济发展。</t>
  </si>
  <si>
    <t>睢县2020年孙聚寨乡张桥村农田建设田间道路项目</t>
  </si>
  <si>
    <t>新建4米宽，15cm厚6%水泥土基层，18cm厚水泥混凝土面层，砼C30道路2709.79m</t>
  </si>
  <si>
    <t>项目实施完成后，产权归张桥村所有，方便32户贫困户的生产生活，农村基础设施明显改善，加快农村经济发展。</t>
  </si>
  <si>
    <t>睢县2020年孙聚寨乡代集村农田建设田间道路项目</t>
  </si>
  <si>
    <t>新建4米宽，15cm厚6%水泥土基层，18cm厚水泥混凝土面层，砼C30道路1141.13m</t>
  </si>
  <si>
    <t>项目实施完成后，产权归代集村所有，方便110户贫困户的生产生活，农村基础设施明显改善，加快农村经济发展。</t>
  </si>
  <si>
    <t>睢县2020年孙聚寨乡寺前李村农田建设田间道路项目</t>
  </si>
  <si>
    <t>新建4米宽，15cm厚6%水泥土基层，18cm厚水泥混凝土面层，砼C30道路1247.51m</t>
  </si>
  <si>
    <t>寺前李村</t>
  </si>
  <si>
    <t>项目实施完成后，产权归寺前李村所有，方便35户贫困户的生产生活，农村基础设施明显改善，加快农村经济发展。</t>
  </si>
  <si>
    <t>睢县2020年孙聚寨乡屈楼村农田建设田间道路项目</t>
  </si>
  <si>
    <t>新建4米宽，15cm厚6%水泥土基层，18cm厚水泥混凝土面层，砼C30道路966.04m</t>
  </si>
  <si>
    <t>项目实施完成后，产权归屈楼村所有，方便56户贫困户的生产生活，农村基础设施明显改善，加快农村经济发展。</t>
  </si>
  <si>
    <t>睢县2020年河集乡郭屯村农田建设田间道路项目</t>
  </si>
  <si>
    <t>新建4米宽，15cm厚6%水泥土基层，18cm厚水泥混凝土面层，砼C30道路1064.59m</t>
  </si>
  <si>
    <t>项目实施完成后，产权归郭屯村所有，方便42户贫困户的生产生活，农村基础设施明显改善，加快农村经济发展。</t>
  </si>
  <si>
    <t>睢县2020年河集乡吴庄村农田建设田间道路项目</t>
  </si>
  <si>
    <t>新建4米宽，15cm厚6%水泥土基层，18cm厚水泥混凝土面层，砼C30道路1154.79m</t>
  </si>
  <si>
    <t>项目实施完成后，产权归吴庄村所有，方便148户贫困户的生产生活，农村基础设施明显改善，加快农村经济发展。</t>
  </si>
  <si>
    <t>睢县2020年河集乡代六村农田建设田间道路项目</t>
  </si>
  <si>
    <t>新建4米宽，15cm厚6%水泥土基层，18cm厚水泥混凝土面层，砼C30道路1186.15m</t>
  </si>
  <si>
    <t>代六村</t>
  </si>
  <si>
    <t>项目实施完成后，产权归代六村所有，方便36户贫困户的生产生活，农村基础设施明显改善，加快农村经济发展。</t>
  </si>
  <si>
    <t>睢县2020年河集乡香张村农田建设田间道路项目</t>
  </si>
  <si>
    <t>新建4米宽，15cm厚6%水泥土基层，18cm厚水泥混凝土面层，砼C30道路1622.85m</t>
  </si>
  <si>
    <t>项目实施完成后，产权归香张村所有，方便33户贫困户的生产生活，农村基础设施明显改善，加快农村经济发展。</t>
  </si>
  <si>
    <t>睢县2020年城郊乡李庄村农田建设田间道路项目</t>
  </si>
  <si>
    <t>新建4米宽，15cm厚6%水泥土基层，18cm厚水泥混凝土面层，砼C30道路1485.72m</t>
  </si>
  <si>
    <t>李庄村</t>
  </si>
  <si>
    <t>项目实施完成后，产权归李庄村所有，方便85户贫困户的生产生活，农村基础设施明显改善，加快农村经济发展。</t>
  </si>
  <si>
    <t>睢县2020年城郊乡田庄村农田建设田间道路项目</t>
  </si>
  <si>
    <t>新建4米宽，15cm厚6%水泥土基层，18cm厚水泥混凝土面层，砼C30道路1654.87m</t>
  </si>
  <si>
    <t>田庄村</t>
  </si>
  <si>
    <t>项目实施完成后，产权归田庄村所有，方便50户贫困户的生产生活，农村基础设施明显改善，加快农村经济发展。</t>
  </si>
  <si>
    <t>睢县2020年城郊乡莲池村农田建设田间道路项目</t>
  </si>
  <si>
    <t>新建4米宽，15cm厚6%水泥土基层，18cm厚水泥混凝土面层，砼C30道路369.99m</t>
  </si>
  <si>
    <t>莲池村</t>
  </si>
  <si>
    <t>项目实施完成后，产权归莲池村所有，方便32户贫困户的生产生活，农村基础设施明显改善，加快农村经济发展。</t>
  </si>
  <si>
    <t>睢县2020年城郊乡万楼村农田建设田间道路项目</t>
  </si>
  <si>
    <t>新建4米宽，15cm厚6%水泥土基层，18cm厚水泥混凝土面层，砼C30道路2298.33m</t>
  </si>
  <si>
    <t>项目实施完成后，产权归万楼村所有，方便28户贫困户的生产生活，农村基础设施明显改善，加快农村经济发展。</t>
  </si>
  <si>
    <t>睢县2020年城郊乡唐庄村农田建设田间道路项目</t>
  </si>
  <si>
    <t>新建4米宽，15cm厚6%水泥土基层，18cm厚水泥混凝土面层，砼C30道路805.20m</t>
  </si>
  <si>
    <t>唐庄村</t>
  </si>
  <si>
    <t>项目实施完成后，产权归唐庄村所有，方便45户贫困户的生产生活，农村基础设施明显改善，加快农村经济发展。</t>
  </si>
  <si>
    <t>睢县2020年西陵寺镇杨拐村农田建设田间道路项目</t>
  </si>
  <si>
    <t>新建15cm厚6%水泥土基层，18cm厚水泥混凝土面层，砼C30道路,4.5米宽1540.81m,4米宽，2651.94m</t>
  </si>
  <si>
    <t>杨拐村</t>
  </si>
  <si>
    <t>项目实施完成后，产权归杨拐村所有，方便47户贫困户的生产生活，农村基础设施明显改善，加快农村经济发展。</t>
  </si>
  <si>
    <t>睢县2020年西陵寺镇刘屯村农田建设田间道路项目</t>
  </si>
  <si>
    <t>新建4米宽，15cm厚6%水泥土基层，18cm厚水泥混凝土面层，砼C30道路1902.37m</t>
  </si>
  <si>
    <t>刘屯村</t>
  </si>
  <si>
    <t>项目实施完成后，产权归刘屯村所有，方便41户贫困户的生产生活，农村基础设施明显改善，加快农村经济发展。</t>
  </si>
  <si>
    <t>睢县2020年西陵寺镇榆南村农田建设田间道路项目</t>
  </si>
  <si>
    <t>新建4米宽，15cm厚6%水泥土基层，18cm厚水泥混凝土面层，砼C30道路2944.26m</t>
  </si>
  <si>
    <t>榆南村</t>
  </si>
  <si>
    <t>项目实施完成后，产权归榆南村所有，方便38户贫困户的生产生活，农村基础设施明显改善，加快农村经济发展。</t>
  </si>
  <si>
    <t>睢县2020年西陵寺镇榆北村农田建设田间道路项目</t>
  </si>
  <si>
    <t>新建4米宽，15cm厚6%水泥土基层，18cm厚水泥混凝土面层，砼C30道路1769.60m</t>
  </si>
  <si>
    <t>榆北村</t>
  </si>
  <si>
    <t>项目实施完成后，产权归榆北村所有，方便41户贫困户的生产生活，农村基础设施明显改善，加快农村经济发展。</t>
  </si>
  <si>
    <t>睢县2020年潮庄镇中岗村农田建设低压电缆项目</t>
  </si>
  <si>
    <t>铺设低压电缆（规格:YJLV22-0.6/1KV-3*25+1*16）12674.94米。</t>
  </si>
  <si>
    <t>项目实施完成后,产权归中岗村所有,方便灌溉,提高土地生产能力,年亩均新增粮食100公斤以上,人均增收260元以上。</t>
  </si>
  <si>
    <t>睢县2020年潮庄镇袁楼村农田建设低压电缆项目</t>
  </si>
  <si>
    <t>铺设低压电缆（规格:YJLV22-0.6/1KV-3*25+1*16）5902.54米。</t>
  </si>
  <si>
    <t>项目实施完成后,产权归袁楼村所有,方便灌溉,提高土地生产能力,年亩均新增粮食100公斤以上,人均增收260元以上。</t>
  </si>
  <si>
    <t>睢县2020年潮庄镇冯庄村农田建设低压电缆项目</t>
  </si>
  <si>
    <t>铺设低压电缆（规格:YJLV22-0.6/1KV-3*25+1*16）10537.11米。</t>
  </si>
  <si>
    <t>项目实施完成后,产权归冯庄村所有,方便灌溉,提高土地生产能力,年亩均新增粮食100公斤以上,人均增收260元以上。</t>
  </si>
  <si>
    <t>睢县2020年潮庄镇大刘村农田建设低压电缆项目</t>
  </si>
  <si>
    <t>铺设低压电缆（规格:YJLV22-0.6/1KV-3*25+1*16）18125.92米。</t>
  </si>
  <si>
    <t>项目实施完成后,产权归大刘村所有,方便灌溉,提高土地生产能力,年亩均新增粮食100公斤以上,人均增收260元以上。</t>
  </si>
  <si>
    <t>睢县2020年潮庄镇张可刘村农田建设低压电缆项目</t>
  </si>
  <si>
    <t>铺设低压电缆（规格:YJLV22-0.6/1KV-3*25+1*16）4032.49米。</t>
  </si>
  <si>
    <t>项目实施完成后,产权归张可刘村所有,方便灌溉,提高土地生产能力,年亩均新增粮食100公斤以上,人均增收260元以上。</t>
  </si>
  <si>
    <t>睢县2020年潮庄镇潮庄北村农田建设低压电缆项目</t>
  </si>
  <si>
    <t>铺设低压电缆（规格:YJLV22-0.6/1KV-3*25+1*16）4317米。</t>
  </si>
  <si>
    <t>潮庄北村</t>
  </si>
  <si>
    <t>项目实施完成后,产权归潮庄北村所有,方便灌溉,提高土地生产能力,年亩均新增粮食100公斤以上,人均增收260元以上。</t>
  </si>
  <si>
    <t>睢县2020年河集乡郭屯村农田建设低压电缆项目</t>
  </si>
  <si>
    <t>铺设低压电缆（规格:YJLV22-0.6/1KV-3*25+1*16）8903.59米。</t>
  </si>
  <si>
    <t>项目实施完成后,产权归郭屯村所有,方便灌溉,提高土地生产能力,年亩均新增粮食100公斤以上,人均增收260元以上。</t>
  </si>
  <si>
    <t>睢县2020年河集乡香张村农田建设低压电缆项目</t>
  </si>
  <si>
    <t>铺设低压电缆（规格:YJLV22-0.6/1KV-3*25+1*16）14610.96米。</t>
  </si>
  <si>
    <t>项目实施完成后,产权归香张村所有,方便灌溉,提高土地生产能力,年亩均新增粮食100公斤以上,人均增收260元以上。</t>
  </si>
  <si>
    <t>睢县2020年河集乡代六村农田建设低压电缆项目</t>
  </si>
  <si>
    <t>铺设低压电缆（规格:YJLV22-0.6/1KV-3*25+1*16）11145.59米。</t>
  </si>
  <si>
    <t>项目实施完成后,产权归代六村所有,方便灌溉,提高土地生产能力,年亩均新增粮食100公斤以上,人均增收260元以上。</t>
  </si>
  <si>
    <t>睢县2020年河集乡吴庄村农田建设低压电缆项目</t>
  </si>
  <si>
    <t>铺设低压电缆（规格:YJLV22-0.6/1KV-3*25+1*16）12967.86米。</t>
  </si>
  <si>
    <t>项目实施完成后,产权归吴庄村所有,方便灌溉,提高土地生产能力,年亩均新增粮食100公斤以上,人均增收260元以上。</t>
  </si>
  <si>
    <t>睢县2020年城郊乡田庄村农田建设低压电缆项目</t>
  </si>
  <si>
    <t>铺设低压电缆（规格:YJLV22-0.6/1KV-3*25+1*16）16099.77米。</t>
  </si>
  <si>
    <t>项目实施完成后,产权归田庄村所有,方便灌溉,提高土地生产能力,年亩均新增粮食100公斤以上,人均增收260元以上。</t>
  </si>
  <si>
    <t>睢县2020年城郊乡万楼村农田建设低压电缆项目</t>
  </si>
  <si>
    <t>铺设低压电缆（规格:YJLV22-0.6/1KV-3*25+1*16）8038.5米。</t>
  </si>
  <si>
    <t>项目实施完成后,产权归万楼村所有,方便灌溉,提高土地生产能力,年亩均新增粮食100公斤以上,人均增收260元以上。</t>
  </si>
  <si>
    <t>睢县2020年城郊乡连池村农田建设低压电缆项目</t>
  </si>
  <si>
    <t>铺设低压电缆（规格:YJLV22-0.6/1KV-3*25+1*16）5554.24米。</t>
  </si>
  <si>
    <t>项目实施完成后,产权归莲池村所有,方便灌溉,提高土地生产能力,年亩均新增粮食100公斤以上,人均增收260元以上。</t>
  </si>
  <si>
    <t>睢县2020年城郊乡辛屯村农田建设低压电缆项目</t>
  </si>
  <si>
    <t>铺设低压电缆（规格:YJLV22-0.6/1KV-3*25+1*16）1605.93米。</t>
  </si>
  <si>
    <t>项目实施完成后,产权归辛屯村所有,方便灌溉,提高土地生产能力,年亩均新增粮食100公斤以上,人均增收260元以上。</t>
  </si>
  <si>
    <t>睢县2020年城郊乡李庄村农田建设低压电缆项目</t>
  </si>
  <si>
    <t>铺设低压电缆（规格:YJLV22-0.6/1KV-3*25+1*16）8818.81米。</t>
  </si>
  <si>
    <t>项目实施完成后,产权归李庄村所有,方便灌溉,提高土地生产能力,年亩均新增粮食100公斤以上,人均增收260元以上。</t>
  </si>
  <si>
    <t>睢县2020年城郊乡唐庄村农田建设低压电缆项目</t>
  </si>
  <si>
    <t>铺设低压电缆（规格:YJLV22-0.6/1KV-3*25+1*16）6062.75米。</t>
  </si>
  <si>
    <t>项目实施完成后,产权归唐庄村所有,方便灌溉,提高土地生产能力,年亩均新增粮食100公斤以上,人均增收260元以上。</t>
  </si>
  <si>
    <t>睢县2020年孙聚寨乡张桥村农田建设低压电缆项目</t>
  </si>
  <si>
    <t>铺设低压电缆（规格:YJLV22-0.6/1KV-3*25+1*16）24632.68米。</t>
  </si>
  <si>
    <t>项目实施完成后,产权归张桥村所有,方便灌溉,提高土地生产能力,年亩均新增粮食100公斤以上,人均增收260元以上。</t>
  </si>
  <si>
    <t>睢县2020年孙聚寨乡代集村农田建设低压电缆项目</t>
  </si>
  <si>
    <t>铺设低压电缆（规格:YJLV22-0.6/1KV-3*25+1*16）9612.67米。</t>
  </si>
  <si>
    <t>项目实施完成后,产权归代集村所有,方便灌溉,提高土地生产能力,年亩均新增粮食100公斤以上,人均增收260元以上。</t>
  </si>
  <si>
    <t>睢县2020年孙聚寨乡袁店村农田建设低压电缆项目</t>
  </si>
  <si>
    <t>铺设低压电缆（规格:YJLV22-0.6/1KV-3*25+1*16）8144.13米。</t>
  </si>
  <si>
    <t>项目实施完成后,产权归袁店村所有,方便灌溉,提高土地生产能力,年亩均新增粮食100公斤以上,人均增收260元以上。</t>
  </si>
  <si>
    <t>睢县2020年孙聚寨乡寺前李村农田建设低压电缆项目</t>
  </si>
  <si>
    <t>铺设低压电缆（规格:YJLV22-0.6/1KV-3*25+1*16）13545.6米。</t>
  </si>
  <si>
    <t>项目实施完成后,产权归寺前李村所有,方便灌溉,提高土地生产能力,年亩均新增粮食100公斤以上,人均增收260元以上。</t>
  </si>
  <si>
    <t>睢县2020年孙聚寨乡孙西村农田建设低压电缆项目</t>
  </si>
  <si>
    <t>铺设低压电缆（规格:YJLV22-0.6/1KV-3*25+1*16）12751.54米。</t>
  </si>
  <si>
    <t>项目实施完成后,产权归孙西村所有,方便灌溉,提高土地生产能力,年亩均新增粮食100公斤以上,人均增收260元以上。</t>
  </si>
  <si>
    <t>睢县2020年孙聚寨乡屈楼村农田建设低压电缆项目</t>
  </si>
  <si>
    <t>铺设低压电缆（规格:YJLV22-0.6/1KV-3*25+1*16）17345.38米。</t>
  </si>
  <si>
    <t>项目实施完成后,产权归屈楼村所有,方便灌溉,提高土地生产能力,年亩均新增粮食100公斤以上,人均增收260元以上。</t>
  </si>
  <si>
    <t>睢县2020年长岗镇西张村农田建设低压电缆项目</t>
  </si>
  <si>
    <t>铺设低压电缆（规格:YJLV22-0.6/1KV-3*25+1*16）14735.13米。</t>
  </si>
  <si>
    <t>项目实施完成后,产权归西张村所有,方便灌溉,提高土地生产能力,年亩均新增粮食100公斤以上,人均增收260元以上。</t>
  </si>
  <si>
    <t>睢县2020年长岗镇前张村农田建设低压电缆项目</t>
  </si>
  <si>
    <t>铺设低压电缆（规格:YJLV22-0.6/1KV-3*25+1*16）12915.13米。</t>
  </si>
  <si>
    <t>项目实施完成后,产权归前张村所有,方便灌溉,提高土地生产能力,年亩均新增粮食100公斤以上,人均增收260元以上。</t>
  </si>
  <si>
    <t>睢县2020年长岗镇徐楼村农田建设低压电缆项目</t>
  </si>
  <si>
    <t>铺设低压电缆（规格:YJLV22-0.6/1KV-3*25+1*16）7113.95米。</t>
  </si>
  <si>
    <t>项目实施完成后,产权归徐楼村所有,方便灌溉,提高土地生产能力,年亩均新增粮食100公斤以上,人均增收260元以上。</t>
  </si>
  <si>
    <t>睢县2020年长岗镇郭子重村农田建设低压电缆项目</t>
  </si>
  <si>
    <t>铺设低压电缆（规格:YJLV22-0.6/1KV-3*25+1*16）18178.22米。</t>
  </si>
  <si>
    <t>项目实施完成后,产权归郭子重村所有,方便灌溉,提高土地生产能力,年亩均新增粮食100公斤以上,人均增收260元以上。</t>
  </si>
  <si>
    <t>睢县2020年长岗镇三齐村农田建设低压电缆项目</t>
  </si>
  <si>
    <t>铺设低压电缆（规格:YJLV22-0.6/1KV-3*25+1*16）10476.4米。</t>
  </si>
  <si>
    <t>项目实施完成后,产权归三齐村所有,方便灌溉,提高土地生产能力,年亩均新增粮食100公斤以上,人均增收260元以上。</t>
  </si>
  <si>
    <t>睢县2020年长岗镇高庄村农田建设低压电缆项目</t>
  </si>
  <si>
    <t>铺设低压电缆（规格:YJLV22-0.6/1KV-3*25+1*16）16515.89米。</t>
  </si>
  <si>
    <t>项目实施完成后,产权归高庄村所有,方便灌溉,提高土地生产能力,年亩均新增粮食100公斤以上,人均增收260元以上。</t>
  </si>
  <si>
    <t>睢县2020年长岗镇鲁庄村农田建设低压电缆项目</t>
  </si>
  <si>
    <t>铺设低压电缆（规格:YJLV22-0.6/1KV-3*25+1*16）19450.28米。</t>
  </si>
  <si>
    <t>项目实施完成后,产权归鲁庄村所有,方便灌溉,提高土地生产能力,年亩均新增粮食100公斤以上,人均增收260元以上。</t>
  </si>
  <si>
    <t>睢县2020年西陵寺镇榆南村农田建设低压电缆项目</t>
  </si>
  <si>
    <t>铺设低压电缆（规格:YJLV22-0.6/1KV-3*25+1*16）16689.59米。</t>
  </si>
  <si>
    <t>项目实施完成后,产权归榆南村所有,方便灌溉,提高土地生产能力,年亩均新增粮食100公斤以上,人均增收260元以上。</t>
  </si>
  <si>
    <t>睢县2020年西陵寺镇榆北村农田建设低压电缆项目</t>
  </si>
  <si>
    <t>铺设低压电缆（规格:YJLV22-0.6/1KV-3*25+1*16）8055.32米。</t>
  </si>
  <si>
    <t>项目实施完成后,产权归榆北村所有,方便灌溉,提高土地生产能力,年亩均新增粮食100公斤以上,人均增收260元以上。</t>
  </si>
  <si>
    <t>睢县2020年西陵寺镇刘屯村农田建设低压电缆项目</t>
  </si>
  <si>
    <t>铺设低压电缆（规格:YJLV22-0.6/1KV-3*25+1*16）21189.21米。</t>
  </si>
  <si>
    <t>项目实施完成后,产权归刘屯村所有,方便灌溉,提高土地生产能力,年亩均新增粮食100公斤以上,人均增收260元以上。</t>
  </si>
  <si>
    <t>睢县2020年西陵寺镇杨拐村农田建设低压电缆项目</t>
  </si>
  <si>
    <t>铺设低压电缆（规格:YJLV22-0.6/1KV-3*25+1*16）27285.88米。</t>
  </si>
  <si>
    <t>项目实施完成后,产权归杨拐村所有,方便灌溉,提高土地生产能力,年亩均新增粮食100公斤以上,人均增收260元以上。</t>
  </si>
  <si>
    <t>睢县2020年西陵寺镇杨拐村农田建设新打机井及配套建设项目</t>
  </si>
  <si>
    <t>新打机井41眼；制安井台（新井、老井）65个。</t>
  </si>
  <si>
    <t>项目实施完成后，产权归杨拐村所有，增加有效灌溉面积，提高土地生产能力，年亩均新增粮食100公斤以上，人均增收260元以上。</t>
  </si>
  <si>
    <t>睢县2020年西陵寺镇刘屯村农田建设新打机井及配套建设项目</t>
  </si>
  <si>
    <t>新打机井28眼；制安井台（新井、老井）46个。</t>
  </si>
  <si>
    <t>项目实施完成后，产权归刘屯村所有，增加有效灌溉面积，提高土地生产能力，年亩均新增粮食100公斤以上，人均增收260元以上。</t>
  </si>
  <si>
    <t>睢县2020年西陵寺镇榆南村农田建设新打机井及配套建设项目</t>
  </si>
  <si>
    <t>新打机井31眼；制安井台（新井、老井）42个。</t>
  </si>
  <si>
    <t>项目实施完成后，产权归榆南村所有，增加有效灌溉面积，提高土地生产能力，年亩均新增粮食100公斤以上，人均增收260元以上。</t>
  </si>
  <si>
    <t>睢县2020年西陵寺镇榆北村农田建设新打机井及配套建设项目</t>
  </si>
  <si>
    <t>新打机井13眼；制安井台（新井、老井）20个。</t>
  </si>
  <si>
    <t>项目实施完成后，产权归榆北村所有，增加有效灌溉面积，提高土地生产能力，年亩均新增粮食100公斤以上，人均增收260元以上。</t>
  </si>
  <si>
    <t>睢县2020年孙聚寨乡孙西村农田建设新打机井及配套建设项目</t>
  </si>
  <si>
    <t>新打机井16眼；制安井台（新井、老井）38个。</t>
  </si>
  <si>
    <t>项目实施完成后，产权归孙西村所有，增加有效灌溉面积，提高土地生产能力，年亩均新增粮食100公斤以上，人均增收260元以上。</t>
  </si>
  <si>
    <t>睢县2020年孙聚寨乡袁店村农田建设新打机井及配套建设项目</t>
  </si>
  <si>
    <t>新打机井13眼；制安井台（新井、老井）23个。</t>
  </si>
  <si>
    <t>项目实施完成后，产权归袁店村所有，增加有效灌溉面积，提高土地生产能力，年亩均新增粮食100公斤以上，人均增收260元以上。</t>
  </si>
  <si>
    <t>睢县2020年孙聚寨乡张桥村农田建设新打机井及配套建设项目</t>
  </si>
  <si>
    <t>新打机井27眼；制安井台（新井、老井）50个。</t>
  </si>
  <si>
    <t>项目实施完成后，产权归张桥村所有，增加有效灌溉面积，提高土地生产能力，年亩均新增粮食100公斤以上，人均增收260元以上。</t>
  </si>
  <si>
    <t>睢县2020年孙聚寨乡代集村农田建设新打机井及配套建设项目</t>
  </si>
  <si>
    <t>新打机井15眼；制安井台（新井、老井）25个。</t>
  </si>
  <si>
    <t>项目实施完成后，产权归代集村所有，增加有效灌溉面积，提高土地生产能力，年亩均新增粮食100公斤以上，人均增收260元以上。</t>
  </si>
  <si>
    <t>睢县2020年孙聚寨乡寺前李村农田建设新打机井及配套建设项目</t>
  </si>
  <si>
    <t>新打机井16眼；制安井台（新井、老井）36个。</t>
  </si>
  <si>
    <t>项目实施完成后，产权归寺前李村所有，增加有效灌溉面积，提高土地生产能力，年亩均新增粮食100公斤以上，人均增收260元以上。</t>
  </si>
  <si>
    <t>睢县2020年孙聚寨乡屈楼村农田建设新打机井及配套建设项目</t>
  </si>
  <si>
    <t>新打机井24眼；制安井台（新井、老井）44个。</t>
  </si>
  <si>
    <t>项目实施完成后，产权归屈楼村所有，增加有效灌溉面积，提高土地生产能力，年亩均新增粮食100公斤以上，人均增收260元以上。</t>
  </si>
  <si>
    <t>睢县2020年城郊乡唐庄村农田建设新打机井及配套建设项目</t>
  </si>
  <si>
    <t>新打机井12眼；制安井台（新井、老井）20个。</t>
  </si>
  <si>
    <t>项目实施完成后，产权归唐庄村所有，增加有效灌溉面积，提高土地生产能力，年亩均新增粮食100公斤以上，人均增收260元以上。</t>
  </si>
  <si>
    <t>睢县2020年城郊乡莲池村农田建设新打机井及配套建设项目</t>
  </si>
  <si>
    <t>新打机井7眼；制安井台（新井、老井）11个。</t>
  </si>
  <si>
    <t>项目实施完成后，产权归莲池村所有，增加有效灌溉面积，提高土地生产能力，年亩均新增粮食100公斤以上，人均增收260元以上。</t>
  </si>
  <si>
    <t>睢县2020年城郊乡田庄村农田建设新打机井及配套建设项目</t>
  </si>
  <si>
    <t>新打机井23眼；制安井台（新井、老井）42个。</t>
  </si>
  <si>
    <t>项目实施完成后，产权归田庄村所有，增加有效灌溉面积，提高土地生产能力，年亩均新增粮食100公斤以上，人均增收260元以上。</t>
  </si>
  <si>
    <t>睢县2020年城郊乡李庄村农田建设新打机井及配套建设项目</t>
  </si>
  <si>
    <t>新打机井22眼；制安井台（新井、老井）26个。</t>
  </si>
  <si>
    <t>项目实施完成后，产权归李庄村所有，增加有效灌溉面积，提高土地生产能力，年亩均新增粮食100公斤以上，人均增收260元以上。</t>
  </si>
  <si>
    <t>睢县2020年城郊乡万楼村农田建设新打机井及配套建设项目</t>
  </si>
  <si>
    <t>新打机井11眼；制安井台（新井、老井）15个。</t>
  </si>
  <si>
    <t>项目实施完成后，产权归万楼村所有，增加有效灌溉面积，提高土地生产能力，年亩均新增粮食100公斤以上，人均增收260元以上。</t>
  </si>
  <si>
    <t>睢县2020年长岗镇前张村农田建设新打机井及配套建设项目</t>
  </si>
  <si>
    <t>新打机井12眼；制安井台（新井、老井）26个。</t>
  </si>
  <si>
    <t>项目实施完成后，产权归前张村所有，增加有效灌溉面积，提高土地生产能力，年亩均新增粮食100公斤以上，人均增收260元以上。</t>
  </si>
  <si>
    <t>睢县2020年长岗镇西张村农田建设新打机井及配套建设项目</t>
  </si>
  <si>
    <t>新打机井1眼；制安井台（新井、老井）26个。</t>
  </si>
  <si>
    <t>项目实施完成后，产权归西张村所有，增加有效灌溉面积，提高土地生产能力，年亩均新增粮食100公斤以上，人均增收260元以上。</t>
  </si>
  <si>
    <t>睢县2020年长岗镇徐楼村农田建设新打机井及配套建设项目</t>
  </si>
  <si>
    <t>新打机井15眼；制安井台（新井、老井）18个。</t>
  </si>
  <si>
    <t>项目实施完成后，产权归徐楼村所有，增加有效灌溉面积，提高土地生产能力，年亩均新增粮食100公斤以上，人均增收260元以上。</t>
  </si>
  <si>
    <t>睢县2020年长岗镇郭子重村农田建设新打机井及配套建设项目</t>
  </si>
  <si>
    <t>新打机井12眼；制安井台（新井、老井）33个。</t>
  </si>
  <si>
    <t>项目实施完成后，产权归郭子重村所有，增加有效灌溉面积，提高土地生产能力，年亩均新增粮食100公斤以上，人均增收260元以上。</t>
  </si>
  <si>
    <t>睢县2020年长岗镇高庄村农田建设新打机井及配套建设项目</t>
  </si>
  <si>
    <t>新打机井23眼；制安井台（新井、老井）36个。</t>
  </si>
  <si>
    <t>项目实施完成后，产权归高庄村所有，增加有效灌溉面积，提高土地生产能力，年亩均新增粮食100公斤以上，人均增收260元以上。</t>
  </si>
  <si>
    <t>睢县2020年长岗镇三齐村农田建设新打机井及配套建设项目</t>
  </si>
  <si>
    <t>新打机井9眼；制安井台（新井、老井）26个。</t>
  </si>
  <si>
    <t>项目实施完成后，产权归三齐村所有，增加有效灌溉面积，提高土地生产能力，年亩均新增粮食100公斤以上，人均增收260元以上。</t>
  </si>
  <si>
    <t>睢县2020年长岗镇鲁庄村农田建设新打机井及配套建设项目</t>
  </si>
  <si>
    <t>新打机井31眼；制安井台（新井、老井）43个。</t>
  </si>
  <si>
    <t>项目实施完成后，产权归鲁庄村所有，增加有效灌溉面积，提高土地生产能力，年亩均新增粮食100公斤以上，人均增收260元以上。</t>
  </si>
  <si>
    <t>睢县2020年河集乡吴庄村农田建设新打机井及配套建设项目</t>
  </si>
  <si>
    <t>新打机井17眼；制安井台（新井、老井）31个。</t>
  </si>
  <si>
    <t>项目实施完成后，产权归吴庄村所有，增加有效灌溉面积，提高土地生产能力，年亩均新增粮食100公斤以上，人均增收260元以上。</t>
  </si>
  <si>
    <t>睢县2020年河集乡郭屯村农田建设新打机井及配套建设项目</t>
  </si>
  <si>
    <t>新打机井10眼；制安井台（新井、老井）25个。</t>
  </si>
  <si>
    <t>项目实施完成后，产权归郭屯村所有，增加有效灌溉面积，提高土地生产能力，年亩均新增粮食100公斤以上，人均增收260元以上。</t>
  </si>
  <si>
    <t>睢县2020年河集乡香张村农田建设新打机井及配套建设项目</t>
  </si>
  <si>
    <t>新打机井13眼；制安井台（新井、老井）37个。</t>
  </si>
  <si>
    <t>项目实施完成后，产权归香张村所有，增加有效灌溉面积，提高土地生产能力，年亩均新增粮食100公斤以上，人均增收260元以上。</t>
  </si>
  <si>
    <t>睢县2020年河集乡代六村农田建设新打机井及配套建设项目</t>
  </si>
  <si>
    <t>新打机井14眼；制安井台（新井、老井）27个。</t>
  </si>
  <si>
    <t>项目实施完成后，产权归代六村所有，增加有效灌溉面积，提高土地生产能力，年亩均新增粮食100公斤以上，人均增收260元以上。</t>
  </si>
  <si>
    <t>睢县2020年潮庄镇中岗村农田建设新打机井及配套建设项目</t>
  </si>
  <si>
    <t>新打机井11眼；制安井台（新井、老井）27个。</t>
  </si>
  <si>
    <t>项目实施完成后，产权归中岗村所有，增加有效灌溉面积，提高土地生产能力，年亩均新增粮食100公斤以上，人均增收260元以上。</t>
  </si>
  <si>
    <t>睢县2020年潮庄镇袁楼村农田建设新打机井及配套建设项目</t>
  </si>
  <si>
    <t>新打机井10眼；制安井台（新井、老井）15个。</t>
  </si>
  <si>
    <t>项目实施完成后，产权归袁楼村所有，增加有效灌溉面积，提高土地生产能力，年亩均新增粮食100公斤以上，人均增收260元以上。</t>
  </si>
  <si>
    <t>睢县2020年潮庄镇冯庄村农田建设新打机井及配套建设项目</t>
  </si>
  <si>
    <t>新打机井7眼；制安井台（新井、老井）18个。</t>
  </si>
  <si>
    <t>项目实施完成后，产权归冯庄村所有，增加有效灌溉面积，提高土地生产能力，年亩均新增粮食100公斤以上，人均增收260元以上。</t>
  </si>
  <si>
    <t>睢县2020年潮庄镇张可刘村农田建设新打机井及配套建设项目</t>
  </si>
  <si>
    <t>新打机井5眼；制安井台（新井、老井）11个。</t>
  </si>
  <si>
    <t>项目实施完成后，产权归张可刘村所有，增加有效灌溉面积，提高土地生产能力，年亩均新增粮食100公斤以上，人均增收260元以上。</t>
  </si>
  <si>
    <t>睢县2020年潮庄镇潮北村农田建设新打机井及配套建设项目</t>
  </si>
  <si>
    <t>新打机井7眼；制安井台（新井、老井）8个。</t>
  </si>
  <si>
    <t>潮北村</t>
  </si>
  <si>
    <t>项目实施完成后，产权归潮北村所有，增加有效灌溉面积，提高土地生产能力，年亩均新增粮食100公斤以上，人均增收260元以上。</t>
  </si>
  <si>
    <t>睢县2020年潮庄镇大刘村农田建设新打机井及配套建设项目</t>
  </si>
  <si>
    <t>新打机井8眼；制安井台（新井、老井）41个。</t>
  </si>
  <si>
    <t>项目实施完成后，产权归大刘村所有，增加有效灌溉面积，提高土地生产能力，年亩均新增粮食100公斤以上，人均增收260元以上。</t>
  </si>
  <si>
    <t>睢县2020年长岗镇前张村农田建设桥涵项目</t>
  </si>
  <si>
    <t>新建桥涵、涵管10个。</t>
  </si>
  <si>
    <t>睢县2020年长岗镇三齐村农田建设桥涵项目</t>
  </si>
  <si>
    <t>新建桥涵、涵管20个。</t>
  </si>
  <si>
    <t>睢县2020年长岗镇鲁庄村农田建设桥涵项目</t>
  </si>
  <si>
    <t>新建桥涵、涵管3个。</t>
  </si>
  <si>
    <t>睢县2020年长岗镇高庄村农田建设桥涵项目</t>
  </si>
  <si>
    <t>睢县2020年长岗镇郭子重村农田建设桥涵项目</t>
  </si>
  <si>
    <t>新建桥涵、涵管33个。</t>
  </si>
  <si>
    <t>睢县2020年长岗镇徐楼村农田建设桥涵项目</t>
  </si>
  <si>
    <t>新建桥涵、涵管17个。</t>
  </si>
  <si>
    <t>睢县2020年长岗镇西张村农田建设桥涵项目</t>
  </si>
  <si>
    <t>新建桥涵、涵管7个。</t>
  </si>
  <si>
    <t>睢县2020年潮庄镇大刘村农田建设桥涵项目</t>
  </si>
  <si>
    <t>新建桥涵、涵管45个。</t>
  </si>
  <si>
    <t>睢县2020年潮庄镇中岗村农田建设桥涵项目</t>
  </si>
  <si>
    <t>新建桥涵、涵管11个。</t>
  </si>
  <si>
    <t>睢县2020年潮庄镇袁楼村农田建设桥涵项目</t>
  </si>
  <si>
    <t>新建桥涵、涵管13个。</t>
  </si>
  <si>
    <t>睢县2020年潮庄镇冯庄村农田建设桥涵项目</t>
  </si>
  <si>
    <t>睢县2020年潮庄镇张可刘村农田建设桥涵项目</t>
  </si>
  <si>
    <t>新建桥涵、涵管22个。</t>
  </si>
  <si>
    <t>睢县2020年孙聚寨乡孙西村农田建设桥涵项目</t>
  </si>
  <si>
    <t>新建桥涵、涵管64个。</t>
  </si>
  <si>
    <t>项目实施完成后，产权归孙西村所有，方便56户贫困户的生产生活，农村基础设施明显改善，加快农村经济发展。</t>
  </si>
  <si>
    <t>睢县2020年孙聚寨乡袁店村农田建设桥涵项目</t>
  </si>
  <si>
    <t>睢县2020年孙聚寨乡张桥村农田建设桥涵项目</t>
  </si>
  <si>
    <t>新建桥涵、涵管54个。</t>
  </si>
  <si>
    <t>睢县2020年孙聚寨乡代集村农田建设桥涵项目</t>
  </si>
  <si>
    <t>新建桥涵、涵管23个。</t>
  </si>
  <si>
    <t>睢县2020年孙聚寨乡寺前李村农田建设桥涵项目</t>
  </si>
  <si>
    <t>新建桥涵、涵管25个。</t>
  </si>
  <si>
    <t>睢县2020年孙聚寨乡屈楼村农田建设桥涵项目</t>
  </si>
  <si>
    <t>新建桥涵、涵管19个。</t>
  </si>
  <si>
    <t>睢县2020年河集乡郭屯村农田建设桥涵项目</t>
  </si>
  <si>
    <t>新建桥涵、涵管21个。</t>
  </si>
  <si>
    <t>睢县2020年河集乡吴庄村农田建设桥涵项目</t>
  </si>
  <si>
    <t>睢县2020年河集乡代六村农田建设桥涵项目</t>
  </si>
  <si>
    <t>新建桥涵、涵管24个。</t>
  </si>
  <si>
    <t>睢县2020年河集乡香张村农田建设桥涵项目</t>
  </si>
  <si>
    <t>新建桥涵、涵管32个。</t>
  </si>
  <si>
    <t>睢县2020年城郊乡李庄村农田建设桥涵项目</t>
  </si>
  <si>
    <t>新建桥涵、涵管30个。</t>
  </si>
  <si>
    <t>睢县2020年城郊乡田庄村农田建设桥涵项目</t>
  </si>
  <si>
    <t>睢县2020年城郊乡莲池村农田建设桥涵项目</t>
  </si>
  <si>
    <t>睢县2020年城郊乡万楼村农田建设桥涵项目</t>
  </si>
  <si>
    <t>新建桥涵、涵管46个。</t>
  </si>
  <si>
    <t>睢县2020年城郊乡唐庄村农田建设桥涵项目</t>
  </si>
  <si>
    <t>新建桥涵、涵管16个。</t>
  </si>
  <si>
    <t>睢县2020年西陵寺镇杨拐村农田建设桥涵项目</t>
  </si>
  <si>
    <t>新建桥涵、涵管84个。</t>
  </si>
  <si>
    <t>睢县2020年西陵寺镇刘屯村农田建设桥涵项目</t>
  </si>
  <si>
    <t>新建桥涵、涵管38个。</t>
  </si>
  <si>
    <t>睢县2020年西陵寺镇榆南村农田建设桥涵项目</t>
  </si>
  <si>
    <t>新建桥涵、涵管59个。</t>
  </si>
  <si>
    <t>睢县2020年西陵寺镇榆北村农田建设桥涵项目</t>
  </si>
  <si>
    <t>新建桥涵、涵管35个。</t>
  </si>
  <si>
    <t>睢县2020年第二批农田建设项目</t>
  </si>
  <si>
    <t>新打机井619眼和老井配套井台462个等；新修宽4m田间路41761m；安装配套水泵、井堡等1081套；铺设低压电缆铺设387316m和低压输水管道72240m；新建桥涵4座；排水沟清淤、开挖35355m。</t>
  </si>
  <si>
    <t>5192万元</t>
  </si>
  <si>
    <t>6个乡镇</t>
  </si>
  <si>
    <t>38个行政村</t>
  </si>
  <si>
    <t>项目实施完成后，产权归所在村委所有，新增农田有效灌溉面积，农村基础设施明显改善，方便群众生产生活，为农村产业发展提供环境支持，加快农村经济发展，有助于进一步增强群众幸福感、获得感。</t>
  </si>
  <si>
    <t>2020.07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</si>
</sst>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sz val="9"/>
      <name val="宋体"/>
      <family val="0"/>
    </font>
    <font>
      <sz val="10"/>
      <name val="宋体"/>
      <family val="0"/>
    </font>
    <font>
      <sz val="18"/>
      <name val="方正小标宋简体"/>
      <family val="4"/>
    </font>
    <font>
      <b/>
      <sz val="10"/>
      <name val="宋体"/>
      <family val="0"/>
    </font>
    <font>
      <sz val="10"/>
      <color indexed="8"/>
      <name val="宋体"/>
      <family val="0"/>
    </font>
    <font>
      <sz val="9"/>
      <color indexed="8"/>
      <name val="宋体"/>
      <family val="0"/>
    </font>
    <font>
      <sz val="11"/>
      <color indexed="9"/>
      <name val="宋体"/>
      <family val="0"/>
    </font>
    <font>
      <b/>
      <sz val="11"/>
      <color indexed="54"/>
      <name val="宋体"/>
      <family val="0"/>
    </font>
    <font>
      <sz val="11"/>
      <color indexed="8"/>
      <name val="宋体"/>
      <family val="0"/>
    </font>
    <font>
      <sz val="11"/>
      <color indexed="16"/>
      <name val="宋体"/>
      <family val="0"/>
    </font>
    <font>
      <i/>
      <sz val="11"/>
      <color indexed="23"/>
      <name val="宋体"/>
      <family val="0"/>
    </font>
    <font>
      <u val="single"/>
      <sz val="11"/>
      <color indexed="12"/>
      <name val="宋体"/>
      <family val="0"/>
    </font>
    <font>
      <b/>
      <sz val="11"/>
      <color indexed="53"/>
      <name val="宋体"/>
      <family val="0"/>
    </font>
    <font>
      <b/>
      <sz val="15"/>
      <color indexed="54"/>
      <name val="宋体"/>
      <family val="0"/>
    </font>
    <font>
      <sz val="11"/>
      <color indexed="19"/>
      <name val="宋体"/>
      <family val="0"/>
    </font>
    <font>
      <sz val="11"/>
      <color indexed="53"/>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u val="single"/>
      <sz val="11"/>
      <color indexed="20"/>
      <name val="宋体"/>
      <family val="0"/>
    </font>
    <font>
      <b/>
      <sz val="11"/>
      <color indexed="9"/>
      <name val="宋体"/>
      <family val="0"/>
    </font>
    <font>
      <sz val="11"/>
      <color theme="1"/>
      <name val="Calibri"/>
      <family val="0"/>
    </font>
    <font>
      <sz val="10"/>
      <name val="Calibri"/>
      <family val="0"/>
    </font>
    <font>
      <sz val="10"/>
      <color theme="1"/>
      <name val="宋体"/>
      <family val="0"/>
    </font>
    <font>
      <sz val="9"/>
      <color theme="1"/>
      <name val="宋体"/>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lignment vertical="center"/>
      <protection/>
    </xf>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0" fillId="6" borderId="2" applyNumberFormat="0" applyFont="0" applyAlignment="0" applyProtection="0"/>
    <xf numFmtId="0" fontId="10" fillId="0" borderId="0">
      <alignment vertical="center"/>
      <protection/>
    </xf>
    <xf numFmtId="0" fontId="8" fillId="3" borderId="0" applyNumberFormat="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0">
      <alignment vertical="center"/>
      <protection/>
    </xf>
    <xf numFmtId="0" fontId="12" fillId="0" borderId="0" applyNumberFormat="0" applyFill="0" applyBorder="0" applyAlignment="0" applyProtection="0"/>
    <xf numFmtId="0" fontId="10" fillId="0" borderId="0">
      <alignment vertical="center"/>
      <protection/>
    </xf>
    <xf numFmtId="0" fontId="15" fillId="0" borderId="3" applyNumberFormat="0" applyFill="0" applyAlignment="0" applyProtection="0"/>
    <xf numFmtId="0" fontId="1" fillId="0" borderId="0">
      <alignment vertical="center"/>
      <protection/>
    </xf>
    <xf numFmtId="0" fontId="24" fillId="0" borderId="3" applyNumberFormat="0" applyFill="0" applyAlignment="0" applyProtection="0"/>
    <xf numFmtId="0" fontId="8" fillId="7" borderId="0" applyNumberFormat="0" applyBorder="0" applyAlignment="0" applyProtection="0"/>
    <xf numFmtId="0" fontId="9" fillId="0" borderId="4" applyNumberFormat="0" applyFill="0" applyAlignment="0" applyProtection="0"/>
    <xf numFmtId="0" fontId="8" fillId="3" borderId="0" applyNumberFormat="0" applyBorder="0" applyAlignment="0" applyProtection="0"/>
    <xf numFmtId="0" fontId="21" fillId="2" borderId="5" applyNumberFormat="0" applyAlignment="0" applyProtection="0"/>
    <xf numFmtId="0" fontId="14" fillId="2" borderId="1" applyNumberFormat="0" applyAlignment="0" applyProtection="0"/>
    <xf numFmtId="0" fontId="26" fillId="8" borderId="6" applyNumberFormat="0" applyAlignment="0" applyProtection="0"/>
    <xf numFmtId="0" fontId="10" fillId="9" borderId="0" applyNumberFormat="0" applyBorder="0" applyAlignment="0" applyProtection="0"/>
    <xf numFmtId="0" fontId="8" fillId="10" borderId="0" applyNumberFormat="0" applyBorder="0" applyAlignment="0" applyProtection="0"/>
    <xf numFmtId="0" fontId="17" fillId="0" borderId="7" applyNumberFormat="0" applyFill="0" applyAlignment="0" applyProtection="0"/>
    <xf numFmtId="0" fontId="23" fillId="0" borderId="8" applyNumberFormat="0" applyFill="0" applyAlignment="0" applyProtection="0"/>
    <xf numFmtId="0" fontId="20" fillId="9"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8" fillId="16" borderId="0" applyNumberFormat="0" applyBorder="0" applyAlignment="0" applyProtection="0"/>
    <xf numFmtId="0" fontId="0" fillId="0" borderId="0">
      <alignment vertical="center"/>
      <protection/>
    </xf>
    <xf numFmtId="0" fontId="10"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0" borderId="0">
      <alignment vertical="center"/>
      <protection/>
    </xf>
    <xf numFmtId="0" fontId="10" fillId="0" borderId="0">
      <alignment vertical="center"/>
      <protection/>
    </xf>
    <xf numFmtId="0" fontId="10" fillId="4" borderId="0" applyNumberFormat="0" applyBorder="0" applyAlignment="0" applyProtection="0"/>
    <xf numFmtId="0" fontId="8" fillId="4"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27" fillId="0" borderId="0">
      <alignment/>
      <protection/>
    </xf>
  </cellStyleXfs>
  <cellXfs count="42">
    <xf numFmtId="0" fontId="0" fillId="0" borderId="0" xfId="0" applyAlignment="1">
      <alignment vertical="center"/>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176" fontId="0" fillId="0" borderId="0" xfId="0" applyNumberFormat="1" applyFont="1" applyFill="1" applyAlignment="1" applyProtection="1">
      <alignment horizontal="center" vertical="center" wrapText="1"/>
      <protection locked="0"/>
    </xf>
    <xf numFmtId="0" fontId="0"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176"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0" fontId="28" fillId="0" borderId="9" xfId="0" applyFont="1" applyFill="1" applyBorder="1" applyAlignment="1">
      <alignment horizontal="left" vertical="center" wrapText="1"/>
    </xf>
    <xf numFmtId="0" fontId="3" fillId="0" borderId="9" xfId="0" applyFont="1" applyFill="1" applyBorder="1" applyAlignment="1" applyProtection="1">
      <alignment horizontal="center" vertical="center"/>
      <protection locked="0"/>
    </xf>
    <xf numFmtId="176" fontId="4"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49" fontId="2"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left" vertical="center" wrapText="1"/>
      <protection locked="0"/>
    </xf>
    <xf numFmtId="49" fontId="30" fillId="0" borderId="9" xfId="0" applyNumberFormat="1" applyFont="1" applyFill="1" applyBorder="1" applyAlignment="1" applyProtection="1">
      <alignment horizontal="center" vertical="center"/>
      <protection locked="0"/>
    </xf>
    <xf numFmtId="0" fontId="31" fillId="0" borderId="9" xfId="0" applyFont="1" applyFill="1" applyBorder="1" applyAlignment="1">
      <alignment horizontal="left" vertical="center" wrapText="1"/>
    </xf>
    <xf numFmtId="0" fontId="29" fillId="0" borderId="9" xfId="0" applyNumberFormat="1" applyFont="1" applyFill="1" applyBorder="1" applyAlignment="1" applyProtection="1">
      <alignment horizontal="center" vertical="center" wrapText="1"/>
      <protection locked="0"/>
    </xf>
    <xf numFmtId="0" fontId="28" fillId="0" borderId="9" xfId="0" applyFont="1" applyFill="1" applyBorder="1" applyAlignment="1">
      <alignment horizontal="center" vertical="center" wrapText="1"/>
    </xf>
    <xf numFmtId="0" fontId="5" fillId="0" borderId="9" xfId="0" applyFont="1" applyFill="1" applyBorder="1" applyAlignment="1" applyProtection="1">
      <alignment horizontal="right" vertical="center" wrapText="1"/>
      <protection locked="0"/>
    </xf>
    <xf numFmtId="0" fontId="3" fillId="0" borderId="0" xfId="0" applyFont="1" applyFill="1" applyAlignment="1" applyProtection="1">
      <alignment horizontal="center" vertical="center"/>
      <protection locked="0"/>
    </xf>
    <xf numFmtId="0" fontId="28" fillId="0" borderId="9" xfId="0" applyFont="1" applyFill="1" applyBorder="1" applyAlignment="1">
      <alignment horizontal="left" vertical="center" wrapText="1"/>
    </xf>
    <xf numFmtId="0" fontId="28" fillId="0" borderId="9" xfId="0" applyFont="1" applyFill="1" applyBorder="1" applyAlignment="1">
      <alignment horizontal="justify" vertical="center" wrapText="1"/>
    </xf>
  </cellXfs>
  <cellStyles count="67">
    <cellStyle name="Normal" xfId="0"/>
    <cellStyle name="Currency [0]" xfId="15"/>
    <cellStyle name="20% - 强调文字颜色 3" xfId="16"/>
    <cellStyle name="输入" xfId="17"/>
    <cellStyle name="Currency" xfId="18"/>
    <cellStyle name="Comma [0]" xfId="19"/>
    <cellStyle name="常规 2 26"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常规 10"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 name="常规 11 2 2" xfId="79"/>
    <cellStyle name="常规 2 10 2 2" xfId="8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441"/>
  <sheetViews>
    <sheetView tabSelected="1" view="pageBreakPreview" zoomScaleSheetLayoutView="100" workbookViewId="0" topLeftCell="A1">
      <pane ySplit="5" topLeftCell="A6" activePane="bottomLeft" state="frozen"/>
      <selection pane="bottomLeft" activeCell="W10" sqref="W10"/>
    </sheetView>
  </sheetViews>
  <sheetFormatPr defaultColWidth="9.00390625" defaultRowHeight="14.25"/>
  <cols>
    <col min="1" max="1" width="7.75390625" style="3" customWidth="1"/>
    <col min="2" max="2" width="17.625" style="3" customWidth="1"/>
    <col min="3" max="3" width="21.75390625" style="4" customWidth="1"/>
    <col min="4" max="4" width="12.875" style="4" customWidth="1"/>
    <col min="5" max="5" width="7.125" style="3" customWidth="1"/>
    <col min="6" max="6" width="7.375" style="3" customWidth="1"/>
    <col min="7" max="7" width="8.25390625" style="5" customWidth="1"/>
    <col min="8" max="8" width="9.25390625" style="5" customWidth="1"/>
    <col min="9" max="11" width="8.25390625" style="5" customWidth="1"/>
    <col min="12" max="12" width="10.375" style="3" customWidth="1"/>
    <col min="13" max="13" width="36.25390625" style="6" customWidth="1"/>
    <col min="14" max="14" width="6.125" style="3" customWidth="1"/>
    <col min="15" max="15" width="5.875" style="3" customWidth="1"/>
    <col min="16" max="16" width="6.625" style="7" customWidth="1"/>
    <col min="17" max="17" width="6.125" style="7" customWidth="1"/>
    <col min="18" max="18" width="6.75390625" style="7" customWidth="1"/>
    <col min="19" max="19" width="7.50390625" style="7" customWidth="1"/>
    <col min="20" max="20" width="3.125" style="8" customWidth="1"/>
    <col min="21" max="16384" width="9.00390625" style="9" customWidth="1"/>
  </cols>
  <sheetData>
    <row r="1" spans="1:2" ht="14.25">
      <c r="A1" s="4" t="s">
        <v>0</v>
      </c>
      <c r="B1" s="4"/>
    </row>
    <row r="2" spans="1:20" ht="24">
      <c r="A2" s="10" t="s">
        <v>1</v>
      </c>
      <c r="B2" s="10"/>
      <c r="C2" s="10"/>
      <c r="D2" s="11"/>
      <c r="E2" s="12"/>
      <c r="F2" s="10"/>
      <c r="G2" s="13"/>
      <c r="H2" s="13"/>
      <c r="I2" s="13"/>
      <c r="J2" s="23"/>
      <c r="K2" s="23"/>
      <c r="L2" s="10"/>
      <c r="M2" s="10"/>
      <c r="N2" s="10"/>
      <c r="O2" s="10"/>
      <c r="P2" s="24"/>
      <c r="Q2" s="24"/>
      <c r="R2" s="24"/>
      <c r="S2" s="24"/>
      <c r="T2" s="10"/>
    </row>
    <row r="3" spans="2:18" ht="14.25">
      <c r="B3" s="8"/>
      <c r="C3" s="8"/>
      <c r="D3" s="9"/>
      <c r="M3" s="25"/>
      <c r="N3" s="8"/>
      <c r="O3" s="8"/>
      <c r="R3" s="7" t="s">
        <v>2</v>
      </c>
    </row>
    <row r="4" spans="1:20" s="1" customFormat="1" ht="27.75" customHeight="1">
      <c r="A4" s="14" t="s">
        <v>3</v>
      </c>
      <c r="B4" s="14" t="s">
        <v>4</v>
      </c>
      <c r="C4" s="14" t="s">
        <v>5</v>
      </c>
      <c r="D4" s="14" t="s">
        <v>6</v>
      </c>
      <c r="E4" s="14" t="s">
        <v>7</v>
      </c>
      <c r="F4" s="14"/>
      <c r="G4" s="15" t="s">
        <v>8</v>
      </c>
      <c r="H4" s="15"/>
      <c r="I4" s="15"/>
      <c r="J4" s="15"/>
      <c r="K4" s="15"/>
      <c r="L4" s="14" t="s">
        <v>9</v>
      </c>
      <c r="M4" s="14" t="s">
        <v>10</v>
      </c>
      <c r="N4" s="14" t="s">
        <v>11</v>
      </c>
      <c r="O4" s="14"/>
      <c r="P4" s="26" t="s">
        <v>12</v>
      </c>
      <c r="Q4" s="26"/>
      <c r="R4" s="26"/>
      <c r="S4" s="26"/>
      <c r="T4" s="14" t="s">
        <v>13</v>
      </c>
    </row>
    <row r="5" spans="1:20" s="1" customFormat="1" ht="24" customHeight="1">
      <c r="A5" s="14"/>
      <c r="B5" s="14"/>
      <c r="C5" s="14"/>
      <c r="D5" s="14"/>
      <c r="E5" s="14" t="s">
        <v>14</v>
      </c>
      <c r="F5" s="16" t="s">
        <v>15</v>
      </c>
      <c r="G5" s="15" t="s">
        <v>16</v>
      </c>
      <c r="H5" s="15" t="s">
        <v>17</v>
      </c>
      <c r="I5" s="15" t="s">
        <v>18</v>
      </c>
      <c r="J5" s="15" t="s">
        <v>19</v>
      </c>
      <c r="K5" s="15" t="s">
        <v>20</v>
      </c>
      <c r="L5" s="14"/>
      <c r="M5" s="14"/>
      <c r="N5" s="14" t="s">
        <v>21</v>
      </c>
      <c r="O5" s="14" t="s">
        <v>22</v>
      </c>
      <c r="P5" s="26" t="s">
        <v>23</v>
      </c>
      <c r="Q5" s="26" t="s">
        <v>24</v>
      </c>
      <c r="R5" s="26" t="s">
        <v>25</v>
      </c>
      <c r="S5" s="26" t="s">
        <v>26</v>
      </c>
      <c r="T5" s="16"/>
    </row>
    <row r="6" spans="1:20" s="1" customFormat="1" ht="19.5" customHeight="1">
      <c r="A6" s="17" t="s">
        <v>27</v>
      </c>
      <c r="B6" s="17"/>
      <c r="C6" s="17"/>
      <c r="D6" s="18"/>
      <c r="E6" s="17"/>
      <c r="F6" s="17"/>
      <c r="G6" s="15">
        <f>G7+G150</f>
        <v>41852.56</v>
      </c>
      <c r="H6" s="15">
        <f>H7+H150</f>
        <v>26325.55</v>
      </c>
      <c r="I6" s="15">
        <f>I7+I150</f>
        <v>6084.72</v>
      </c>
      <c r="J6" s="15">
        <f>J7+J150</f>
        <v>3483.2200000000003</v>
      </c>
      <c r="K6" s="15">
        <f>K7+K150</f>
        <v>5959.07</v>
      </c>
      <c r="L6" s="14"/>
      <c r="M6" s="20"/>
      <c r="N6" s="14"/>
      <c r="O6" s="14"/>
      <c r="P6" s="27"/>
      <c r="Q6" s="27"/>
      <c r="R6" s="27"/>
      <c r="S6" s="27"/>
      <c r="T6" s="16"/>
    </row>
    <row r="7" spans="1:20" s="1" customFormat="1" ht="19.5" customHeight="1">
      <c r="A7" s="17" t="s">
        <v>28</v>
      </c>
      <c r="B7" s="17" t="s">
        <v>29</v>
      </c>
      <c r="C7" s="17"/>
      <c r="D7" s="17"/>
      <c r="E7" s="17"/>
      <c r="F7" s="17"/>
      <c r="G7" s="19">
        <v>21742.42</v>
      </c>
      <c r="H7" s="19">
        <v>13902.33</v>
      </c>
      <c r="I7" s="19">
        <f>I8+I13+I19+I26+I36+I54+I56+I61+I82+I100+I121+I123+I128+I148</f>
        <v>2509.09</v>
      </c>
      <c r="J7" s="19"/>
      <c r="K7" s="19">
        <f>K8+K13+K19+K26+K36+K54+K56+K61+K82+K100+K121+K123+K128+K148</f>
        <v>5331</v>
      </c>
      <c r="L7" s="14"/>
      <c r="M7" s="20"/>
      <c r="N7" s="28"/>
      <c r="O7" s="28"/>
      <c r="P7" s="27"/>
      <c r="Q7" s="27"/>
      <c r="R7" s="27"/>
      <c r="S7" s="27"/>
      <c r="T7" s="16"/>
    </row>
    <row r="8" spans="1:20" s="2" customFormat="1" ht="19.5" customHeight="1">
      <c r="A8" s="14" t="s">
        <v>30</v>
      </c>
      <c r="B8" s="14" t="s">
        <v>31</v>
      </c>
      <c r="C8" s="20"/>
      <c r="D8" s="20"/>
      <c r="E8" s="14"/>
      <c r="F8" s="14"/>
      <c r="G8" s="15">
        <v>1625.5</v>
      </c>
      <c r="H8" s="15">
        <v>1625.5</v>
      </c>
      <c r="I8" s="15"/>
      <c r="J8" s="15"/>
      <c r="K8" s="15"/>
      <c r="L8" s="14"/>
      <c r="M8" s="20"/>
      <c r="N8" s="14">
        <v>1624</v>
      </c>
      <c r="O8" s="14">
        <v>4863</v>
      </c>
      <c r="P8" s="27"/>
      <c r="Q8" s="27"/>
      <c r="R8" s="27"/>
      <c r="S8" s="27"/>
      <c r="T8" s="16"/>
    </row>
    <row r="9" spans="1:20" s="2" customFormat="1" ht="120" customHeight="1">
      <c r="A9" s="14">
        <v>1</v>
      </c>
      <c r="B9" s="20" t="s">
        <v>32</v>
      </c>
      <c r="C9" s="20" t="s">
        <v>33</v>
      </c>
      <c r="D9" s="20" t="s">
        <v>34</v>
      </c>
      <c r="E9" s="14" t="s">
        <v>35</v>
      </c>
      <c r="F9" s="14" t="s">
        <v>36</v>
      </c>
      <c r="G9" s="15">
        <v>258.5</v>
      </c>
      <c r="H9" s="15">
        <v>258.5</v>
      </c>
      <c r="I9" s="15"/>
      <c r="J9" s="15"/>
      <c r="K9" s="15"/>
      <c r="L9" s="14" t="s">
        <v>37</v>
      </c>
      <c r="M9" s="20" t="s">
        <v>38</v>
      </c>
      <c r="N9" s="28">
        <v>258</v>
      </c>
      <c r="O9" s="28">
        <v>995</v>
      </c>
      <c r="P9" s="27" t="s">
        <v>39</v>
      </c>
      <c r="Q9" s="27" t="s">
        <v>39</v>
      </c>
      <c r="R9" s="27" t="s">
        <v>40</v>
      </c>
      <c r="S9" s="27" t="s">
        <v>40</v>
      </c>
      <c r="T9" s="16"/>
    </row>
    <row r="10" spans="1:20" s="2" customFormat="1" ht="120" customHeight="1">
      <c r="A10" s="14">
        <v>2</v>
      </c>
      <c r="B10" s="20" t="s">
        <v>41</v>
      </c>
      <c r="C10" s="21" t="s">
        <v>42</v>
      </c>
      <c r="D10" s="20" t="s">
        <v>43</v>
      </c>
      <c r="E10" s="14" t="s">
        <v>44</v>
      </c>
      <c r="F10" s="14" t="s">
        <v>45</v>
      </c>
      <c r="G10" s="15">
        <v>412.4</v>
      </c>
      <c r="H10" s="15">
        <v>412.4</v>
      </c>
      <c r="I10" s="15"/>
      <c r="J10" s="15"/>
      <c r="K10" s="15"/>
      <c r="L10" s="14" t="s">
        <v>46</v>
      </c>
      <c r="M10" s="21" t="s">
        <v>47</v>
      </c>
      <c r="N10" s="28">
        <v>412</v>
      </c>
      <c r="O10" s="28">
        <v>1034</v>
      </c>
      <c r="P10" s="27" t="s">
        <v>39</v>
      </c>
      <c r="Q10" s="27" t="s">
        <v>39</v>
      </c>
      <c r="R10" s="27" t="s">
        <v>40</v>
      </c>
      <c r="S10" s="27" t="s">
        <v>40</v>
      </c>
      <c r="T10" s="16"/>
    </row>
    <row r="11" spans="1:20" s="2" customFormat="1" ht="138.75" customHeight="1">
      <c r="A11" s="14">
        <v>3</v>
      </c>
      <c r="B11" s="20" t="s">
        <v>48</v>
      </c>
      <c r="C11" s="21" t="s">
        <v>49</v>
      </c>
      <c r="D11" s="20" t="s">
        <v>50</v>
      </c>
      <c r="E11" s="14" t="s">
        <v>51</v>
      </c>
      <c r="F11" s="14" t="s">
        <v>52</v>
      </c>
      <c r="G11" s="15">
        <v>500</v>
      </c>
      <c r="H11" s="15">
        <v>500</v>
      </c>
      <c r="I11" s="15"/>
      <c r="J11" s="15"/>
      <c r="K11" s="15"/>
      <c r="L11" s="14" t="s">
        <v>53</v>
      </c>
      <c r="M11" s="21" t="s">
        <v>54</v>
      </c>
      <c r="N11" s="28">
        <v>500</v>
      </c>
      <c r="O11" s="28">
        <v>1472</v>
      </c>
      <c r="P11" s="27" t="s">
        <v>39</v>
      </c>
      <c r="Q11" s="27" t="s">
        <v>39</v>
      </c>
      <c r="R11" s="27" t="s">
        <v>40</v>
      </c>
      <c r="S11" s="27" t="s">
        <v>40</v>
      </c>
      <c r="T11" s="16"/>
    </row>
    <row r="12" spans="1:20" s="2" customFormat="1" ht="151.5" customHeight="1">
      <c r="A12" s="14">
        <v>4</v>
      </c>
      <c r="B12" s="20" t="s">
        <v>55</v>
      </c>
      <c r="C12" s="21" t="s">
        <v>56</v>
      </c>
      <c r="D12" s="20" t="s">
        <v>57</v>
      </c>
      <c r="E12" s="14" t="s">
        <v>58</v>
      </c>
      <c r="F12" s="14" t="s">
        <v>59</v>
      </c>
      <c r="G12" s="15">
        <v>454.6</v>
      </c>
      <c r="H12" s="15">
        <v>454.6</v>
      </c>
      <c r="I12" s="15"/>
      <c r="J12" s="15"/>
      <c r="K12" s="15"/>
      <c r="L12" s="14" t="s">
        <v>60</v>
      </c>
      <c r="M12" s="21" t="s">
        <v>61</v>
      </c>
      <c r="N12" s="28">
        <v>454</v>
      </c>
      <c r="O12" s="28">
        <v>1362</v>
      </c>
      <c r="P12" s="27" t="s">
        <v>39</v>
      </c>
      <c r="Q12" s="27" t="s">
        <v>39</v>
      </c>
      <c r="R12" s="27" t="s">
        <v>40</v>
      </c>
      <c r="S12" s="27" t="s">
        <v>40</v>
      </c>
      <c r="T12" s="16"/>
    </row>
    <row r="13" spans="1:20" s="2" customFormat="1" ht="19.5" customHeight="1">
      <c r="A13" s="14" t="s">
        <v>62</v>
      </c>
      <c r="B13" s="14" t="s">
        <v>63</v>
      </c>
      <c r="C13" s="20"/>
      <c r="D13" s="20"/>
      <c r="E13" s="14"/>
      <c r="F13" s="14"/>
      <c r="G13" s="15">
        <v>1838</v>
      </c>
      <c r="H13" s="22"/>
      <c r="I13" s="15"/>
      <c r="J13" s="15"/>
      <c r="K13" s="15">
        <v>1838</v>
      </c>
      <c r="L13" s="14"/>
      <c r="M13" s="20"/>
      <c r="N13" s="14">
        <v>1838</v>
      </c>
      <c r="O13" s="14">
        <v>5432</v>
      </c>
      <c r="P13" s="27"/>
      <c r="Q13" s="27"/>
      <c r="R13" s="27"/>
      <c r="S13" s="27"/>
      <c r="T13" s="16"/>
    </row>
    <row r="14" spans="1:20" s="2" customFormat="1" ht="111" customHeight="1">
      <c r="A14" s="14">
        <v>1</v>
      </c>
      <c r="B14" s="20" t="s">
        <v>64</v>
      </c>
      <c r="C14" s="21" t="s">
        <v>65</v>
      </c>
      <c r="D14" s="20" t="s">
        <v>66</v>
      </c>
      <c r="E14" s="14" t="s">
        <v>67</v>
      </c>
      <c r="F14" s="14" t="s">
        <v>68</v>
      </c>
      <c r="G14" s="15">
        <v>150</v>
      </c>
      <c r="H14" s="22"/>
      <c r="I14" s="15"/>
      <c r="J14" s="15"/>
      <c r="K14" s="15">
        <v>150</v>
      </c>
      <c r="L14" s="14" t="s">
        <v>69</v>
      </c>
      <c r="M14" s="21" t="s">
        <v>70</v>
      </c>
      <c r="N14" s="28">
        <v>150</v>
      </c>
      <c r="O14" s="28">
        <v>515</v>
      </c>
      <c r="P14" s="27" t="s">
        <v>71</v>
      </c>
      <c r="Q14" s="27" t="s">
        <v>71</v>
      </c>
      <c r="R14" s="27" t="s">
        <v>40</v>
      </c>
      <c r="S14" s="27" t="s">
        <v>40</v>
      </c>
      <c r="T14" s="16"/>
    </row>
    <row r="15" spans="1:20" s="2" customFormat="1" ht="132" customHeight="1">
      <c r="A15" s="14">
        <v>2</v>
      </c>
      <c r="B15" s="20" t="s">
        <v>72</v>
      </c>
      <c r="C15" s="21" t="s">
        <v>73</v>
      </c>
      <c r="D15" s="20" t="s">
        <v>50</v>
      </c>
      <c r="E15" s="14" t="s">
        <v>67</v>
      </c>
      <c r="F15" s="14" t="s">
        <v>74</v>
      </c>
      <c r="G15" s="15">
        <v>500</v>
      </c>
      <c r="H15" s="22"/>
      <c r="I15" s="15"/>
      <c r="J15" s="15"/>
      <c r="K15" s="15">
        <v>500</v>
      </c>
      <c r="L15" s="14" t="s">
        <v>69</v>
      </c>
      <c r="M15" s="21" t="s">
        <v>75</v>
      </c>
      <c r="N15" s="28">
        <v>500</v>
      </c>
      <c r="O15" s="28">
        <v>1317</v>
      </c>
      <c r="P15" s="27" t="s">
        <v>71</v>
      </c>
      <c r="Q15" s="27" t="s">
        <v>71</v>
      </c>
      <c r="R15" s="27" t="s">
        <v>40</v>
      </c>
      <c r="S15" s="27" t="s">
        <v>40</v>
      </c>
      <c r="T15" s="16"/>
    </row>
    <row r="16" spans="1:20" s="2" customFormat="1" ht="141" customHeight="1">
      <c r="A16" s="14">
        <v>3</v>
      </c>
      <c r="B16" s="20" t="s">
        <v>76</v>
      </c>
      <c r="C16" s="21" t="s">
        <v>77</v>
      </c>
      <c r="D16" s="20" t="s">
        <v>78</v>
      </c>
      <c r="E16" s="14" t="s">
        <v>79</v>
      </c>
      <c r="F16" s="14" t="s">
        <v>80</v>
      </c>
      <c r="G16" s="15">
        <v>496</v>
      </c>
      <c r="H16" s="22"/>
      <c r="I16" s="15"/>
      <c r="J16" s="15"/>
      <c r="K16" s="15">
        <v>496</v>
      </c>
      <c r="L16" s="14" t="s">
        <v>81</v>
      </c>
      <c r="M16" s="21" t="s">
        <v>82</v>
      </c>
      <c r="N16" s="28">
        <v>496</v>
      </c>
      <c r="O16" s="28">
        <v>2824</v>
      </c>
      <c r="P16" s="27" t="s">
        <v>71</v>
      </c>
      <c r="Q16" s="27" t="s">
        <v>71</v>
      </c>
      <c r="R16" s="27" t="s">
        <v>40</v>
      </c>
      <c r="S16" s="27" t="s">
        <v>40</v>
      </c>
      <c r="T16" s="16"/>
    </row>
    <row r="17" spans="1:20" s="2" customFormat="1" ht="112.5" customHeight="1">
      <c r="A17" s="14">
        <v>4</v>
      </c>
      <c r="B17" s="20" t="s">
        <v>83</v>
      </c>
      <c r="C17" s="21" t="s">
        <v>84</v>
      </c>
      <c r="D17" s="20" t="s">
        <v>85</v>
      </c>
      <c r="E17" s="14" t="s">
        <v>86</v>
      </c>
      <c r="F17" s="14" t="s">
        <v>87</v>
      </c>
      <c r="G17" s="15">
        <v>344</v>
      </c>
      <c r="H17" s="22"/>
      <c r="I17" s="15"/>
      <c r="J17" s="15"/>
      <c r="K17" s="15">
        <v>344</v>
      </c>
      <c r="L17" s="14" t="s">
        <v>88</v>
      </c>
      <c r="M17" s="21" t="s">
        <v>89</v>
      </c>
      <c r="N17" s="28">
        <v>344</v>
      </c>
      <c r="O17" s="28">
        <v>1032</v>
      </c>
      <c r="P17" s="27" t="s">
        <v>71</v>
      </c>
      <c r="Q17" s="27" t="s">
        <v>71</v>
      </c>
      <c r="R17" s="27" t="s">
        <v>40</v>
      </c>
      <c r="S17" s="27" t="s">
        <v>40</v>
      </c>
      <c r="T17" s="16"/>
    </row>
    <row r="18" spans="1:20" s="2" customFormat="1" ht="112.5" customHeight="1">
      <c r="A18" s="14">
        <v>5</v>
      </c>
      <c r="B18" s="20" t="s">
        <v>90</v>
      </c>
      <c r="C18" s="21" t="s">
        <v>91</v>
      </c>
      <c r="D18" s="20" t="s">
        <v>92</v>
      </c>
      <c r="E18" s="14" t="s">
        <v>93</v>
      </c>
      <c r="F18" s="14" t="s">
        <v>94</v>
      </c>
      <c r="G18" s="15">
        <v>348</v>
      </c>
      <c r="H18" s="22"/>
      <c r="I18" s="15"/>
      <c r="J18" s="15"/>
      <c r="K18" s="15">
        <v>348</v>
      </c>
      <c r="L18" s="14" t="s">
        <v>95</v>
      </c>
      <c r="M18" s="21" t="s">
        <v>96</v>
      </c>
      <c r="N18" s="28">
        <v>348</v>
      </c>
      <c r="O18" s="28">
        <v>1080</v>
      </c>
      <c r="P18" s="27" t="s">
        <v>71</v>
      </c>
      <c r="Q18" s="27" t="s">
        <v>71</v>
      </c>
      <c r="R18" s="27" t="s">
        <v>40</v>
      </c>
      <c r="S18" s="27" t="s">
        <v>40</v>
      </c>
      <c r="T18" s="16"/>
    </row>
    <row r="19" spans="1:20" s="2" customFormat="1" ht="19.5" customHeight="1">
      <c r="A19" s="14" t="s">
        <v>97</v>
      </c>
      <c r="B19" s="14" t="s">
        <v>98</v>
      </c>
      <c r="C19" s="20"/>
      <c r="D19" s="20"/>
      <c r="E19" s="14"/>
      <c r="F19" s="14"/>
      <c r="G19" s="15">
        <v>1073</v>
      </c>
      <c r="H19" s="15"/>
      <c r="I19" s="15"/>
      <c r="J19" s="15"/>
      <c r="K19" s="15">
        <v>1073</v>
      </c>
      <c r="L19" s="14"/>
      <c r="M19" s="20"/>
      <c r="N19" s="14">
        <v>1073</v>
      </c>
      <c r="O19" s="14">
        <v>3011</v>
      </c>
      <c r="P19" s="27"/>
      <c r="Q19" s="27"/>
      <c r="R19" s="27"/>
      <c r="S19" s="27"/>
      <c r="T19" s="16"/>
    </row>
    <row r="20" spans="1:20" s="2" customFormat="1" ht="114" customHeight="1">
      <c r="A20" s="14">
        <v>1</v>
      </c>
      <c r="B20" s="20" t="s">
        <v>99</v>
      </c>
      <c r="C20" s="21" t="s">
        <v>100</v>
      </c>
      <c r="D20" s="20" t="s">
        <v>101</v>
      </c>
      <c r="E20" s="14" t="s">
        <v>102</v>
      </c>
      <c r="F20" s="14" t="s">
        <v>103</v>
      </c>
      <c r="G20" s="15">
        <v>282</v>
      </c>
      <c r="H20" s="22"/>
      <c r="I20" s="15"/>
      <c r="J20" s="15"/>
      <c r="K20" s="15">
        <v>282</v>
      </c>
      <c r="L20" s="14" t="s">
        <v>104</v>
      </c>
      <c r="M20" s="21" t="s">
        <v>105</v>
      </c>
      <c r="N20" s="28">
        <v>282</v>
      </c>
      <c r="O20" s="28">
        <v>603</v>
      </c>
      <c r="P20" s="27" t="s">
        <v>71</v>
      </c>
      <c r="Q20" s="27" t="s">
        <v>71</v>
      </c>
      <c r="R20" s="27" t="s">
        <v>40</v>
      </c>
      <c r="S20" s="27" t="s">
        <v>40</v>
      </c>
      <c r="T20" s="16"/>
    </row>
    <row r="21" spans="1:20" s="2" customFormat="1" ht="114" customHeight="1">
      <c r="A21" s="14">
        <v>2</v>
      </c>
      <c r="B21" s="20" t="s">
        <v>106</v>
      </c>
      <c r="C21" s="21" t="s">
        <v>107</v>
      </c>
      <c r="D21" s="20" t="s">
        <v>108</v>
      </c>
      <c r="E21" s="14" t="s">
        <v>109</v>
      </c>
      <c r="F21" s="14" t="s">
        <v>110</v>
      </c>
      <c r="G21" s="15">
        <v>122</v>
      </c>
      <c r="H21" s="22"/>
      <c r="I21" s="15"/>
      <c r="J21" s="15"/>
      <c r="K21" s="15">
        <v>122</v>
      </c>
      <c r="L21" s="14" t="s">
        <v>111</v>
      </c>
      <c r="M21" s="21" t="s">
        <v>112</v>
      </c>
      <c r="N21" s="28">
        <v>122</v>
      </c>
      <c r="O21" s="28">
        <v>345</v>
      </c>
      <c r="P21" s="27" t="s">
        <v>71</v>
      </c>
      <c r="Q21" s="27" t="s">
        <v>71</v>
      </c>
      <c r="R21" s="27" t="s">
        <v>40</v>
      </c>
      <c r="S21" s="27" t="s">
        <v>40</v>
      </c>
      <c r="T21" s="16"/>
    </row>
    <row r="22" spans="1:20" s="2" customFormat="1" ht="117.75" customHeight="1">
      <c r="A22" s="14">
        <v>3</v>
      </c>
      <c r="B22" s="20" t="s">
        <v>113</v>
      </c>
      <c r="C22" s="21" t="s">
        <v>114</v>
      </c>
      <c r="D22" s="20" t="s">
        <v>115</v>
      </c>
      <c r="E22" s="14" t="s">
        <v>116</v>
      </c>
      <c r="F22" s="14" t="s">
        <v>117</v>
      </c>
      <c r="G22" s="15">
        <v>190</v>
      </c>
      <c r="H22" s="22"/>
      <c r="I22" s="15"/>
      <c r="J22" s="15"/>
      <c r="K22" s="15">
        <v>190</v>
      </c>
      <c r="L22" s="14" t="s">
        <v>118</v>
      </c>
      <c r="M22" s="21" t="s">
        <v>119</v>
      </c>
      <c r="N22" s="28">
        <v>190</v>
      </c>
      <c r="O22" s="28">
        <v>570</v>
      </c>
      <c r="P22" s="27" t="s">
        <v>71</v>
      </c>
      <c r="Q22" s="27" t="s">
        <v>71</v>
      </c>
      <c r="R22" s="27" t="s">
        <v>40</v>
      </c>
      <c r="S22" s="27" t="s">
        <v>40</v>
      </c>
      <c r="T22" s="16"/>
    </row>
    <row r="23" spans="1:20" s="2" customFormat="1" ht="117.75" customHeight="1">
      <c r="A23" s="14">
        <v>4</v>
      </c>
      <c r="B23" s="20" t="s">
        <v>120</v>
      </c>
      <c r="C23" s="21" t="s">
        <v>121</v>
      </c>
      <c r="D23" s="20" t="s">
        <v>122</v>
      </c>
      <c r="E23" s="14" t="s">
        <v>123</v>
      </c>
      <c r="F23" s="14" t="s">
        <v>124</v>
      </c>
      <c r="G23" s="15">
        <v>239</v>
      </c>
      <c r="H23" s="22"/>
      <c r="I23" s="15"/>
      <c r="J23" s="15"/>
      <c r="K23" s="15">
        <v>239</v>
      </c>
      <c r="L23" s="14" t="s">
        <v>125</v>
      </c>
      <c r="M23" s="21" t="s">
        <v>126</v>
      </c>
      <c r="N23" s="28">
        <v>239</v>
      </c>
      <c r="O23" s="28">
        <v>653</v>
      </c>
      <c r="P23" s="27" t="s">
        <v>71</v>
      </c>
      <c r="Q23" s="27" t="s">
        <v>71</v>
      </c>
      <c r="R23" s="27" t="s">
        <v>40</v>
      </c>
      <c r="S23" s="27" t="s">
        <v>40</v>
      </c>
      <c r="T23" s="16"/>
    </row>
    <row r="24" spans="1:20" s="2" customFormat="1" ht="117.75" customHeight="1">
      <c r="A24" s="14">
        <v>5</v>
      </c>
      <c r="B24" s="20" t="s">
        <v>127</v>
      </c>
      <c r="C24" s="21" t="s">
        <v>128</v>
      </c>
      <c r="D24" s="20" t="s">
        <v>129</v>
      </c>
      <c r="E24" s="14" t="s">
        <v>130</v>
      </c>
      <c r="F24" s="14" t="s">
        <v>131</v>
      </c>
      <c r="G24" s="15">
        <v>120</v>
      </c>
      <c r="H24" s="22"/>
      <c r="I24" s="15"/>
      <c r="J24" s="15"/>
      <c r="K24" s="15">
        <v>120</v>
      </c>
      <c r="L24" s="14" t="s">
        <v>132</v>
      </c>
      <c r="M24" s="21" t="s">
        <v>133</v>
      </c>
      <c r="N24" s="28">
        <v>120</v>
      </c>
      <c r="O24" s="28">
        <v>469</v>
      </c>
      <c r="P24" s="27" t="s">
        <v>71</v>
      </c>
      <c r="Q24" s="27" t="s">
        <v>71</v>
      </c>
      <c r="R24" s="27" t="s">
        <v>40</v>
      </c>
      <c r="S24" s="27" t="s">
        <v>40</v>
      </c>
      <c r="T24" s="16"/>
    </row>
    <row r="25" spans="1:20" s="2" customFormat="1" ht="117.75" customHeight="1">
      <c r="A25" s="14">
        <v>6</v>
      </c>
      <c r="B25" s="20" t="s">
        <v>134</v>
      </c>
      <c r="C25" s="21" t="s">
        <v>135</v>
      </c>
      <c r="D25" s="20" t="s">
        <v>129</v>
      </c>
      <c r="E25" s="14" t="s">
        <v>136</v>
      </c>
      <c r="F25" s="14" t="s">
        <v>137</v>
      </c>
      <c r="G25" s="15">
        <v>120</v>
      </c>
      <c r="H25" s="22"/>
      <c r="I25" s="15"/>
      <c r="J25" s="15"/>
      <c r="K25" s="15">
        <v>120</v>
      </c>
      <c r="L25" s="14" t="s">
        <v>138</v>
      </c>
      <c r="M25" s="21" t="s">
        <v>139</v>
      </c>
      <c r="N25" s="28">
        <v>120</v>
      </c>
      <c r="O25" s="28">
        <v>371</v>
      </c>
      <c r="P25" s="27" t="s">
        <v>71</v>
      </c>
      <c r="Q25" s="27" t="s">
        <v>71</v>
      </c>
      <c r="R25" s="27" t="s">
        <v>40</v>
      </c>
      <c r="S25" s="27" t="s">
        <v>40</v>
      </c>
      <c r="T25" s="16"/>
    </row>
    <row r="26" spans="1:20" s="2" customFormat="1" ht="19.5" customHeight="1">
      <c r="A26" s="14" t="s">
        <v>140</v>
      </c>
      <c r="B26" s="14" t="s">
        <v>141</v>
      </c>
      <c r="C26" s="20"/>
      <c r="D26" s="20"/>
      <c r="E26" s="14"/>
      <c r="F26" s="14"/>
      <c r="G26" s="15">
        <v>2213</v>
      </c>
      <c r="H26" s="15"/>
      <c r="I26" s="15">
        <v>124</v>
      </c>
      <c r="J26" s="15"/>
      <c r="K26" s="15">
        <v>2089</v>
      </c>
      <c r="L26" s="14"/>
      <c r="M26" s="20"/>
      <c r="N26" s="14">
        <v>2213</v>
      </c>
      <c r="O26" s="14">
        <v>6815</v>
      </c>
      <c r="P26" s="27"/>
      <c r="Q26" s="27"/>
      <c r="R26" s="27"/>
      <c r="S26" s="27"/>
      <c r="T26" s="16"/>
    </row>
    <row r="27" spans="1:20" s="2" customFormat="1" ht="115.5" customHeight="1">
      <c r="A27" s="14">
        <v>1</v>
      </c>
      <c r="B27" s="20" t="s">
        <v>142</v>
      </c>
      <c r="C27" s="21" t="s">
        <v>143</v>
      </c>
      <c r="D27" s="20" t="s">
        <v>101</v>
      </c>
      <c r="E27" s="14" t="s">
        <v>144</v>
      </c>
      <c r="F27" s="14" t="s">
        <v>145</v>
      </c>
      <c r="G27" s="15">
        <v>282</v>
      </c>
      <c r="H27" s="15"/>
      <c r="I27" s="15">
        <v>124</v>
      </c>
      <c r="J27" s="15"/>
      <c r="K27" s="15">
        <v>158</v>
      </c>
      <c r="L27" s="14" t="s">
        <v>146</v>
      </c>
      <c r="M27" s="21" t="s">
        <v>147</v>
      </c>
      <c r="N27" s="28">
        <v>282</v>
      </c>
      <c r="O27" s="28">
        <v>755</v>
      </c>
      <c r="P27" s="27" t="s">
        <v>71</v>
      </c>
      <c r="Q27" s="27" t="s">
        <v>71</v>
      </c>
      <c r="R27" s="27" t="s">
        <v>40</v>
      </c>
      <c r="S27" s="27" t="s">
        <v>40</v>
      </c>
      <c r="T27" s="16"/>
    </row>
    <row r="28" spans="1:20" s="2" customFormat="1" ht="115.5" customHeight="1">
      <c r="A28" s="14">
        <v>2</v>
      </c>
      <c r="B28" s="20" t="s">
        <v>148</v>
      </c>
      <c r="C28" s="21" t="s">
        <v>149</v>
      </c>
      <c r="D28" s="20" t="s">
        <v>150</v>
      </c>
      <c r="E28" s="14" t="s">
        <v>144</v>
      </c>
      <c r="F28" s="14" t="s">
        <v>151</v>
      </c>
      <c r="G28" s="15">
        <v>285</v>
      </c>
      <c r="H28" s="15"/>
      <c r="I28" s="15"/>
      <c r="J28" s="15"/>
      <c r="K28" s="15">
        <v>285</v>
      </c>
      <c r="L28" s="14" t="s">
        <v>146</v>
      </c>
      <c r="M28" s="21" t="s">
        <v>152</v>
      </c>
      <c r="N28" s="28">
        <v>285</v>
      </c>
      <c r="O28" s="28">
        <v>816</v>
      </c>
      <c r="P28" s="27" t="s">
        <v>71</v>
      </c>
      <c r="Q28" s="27" t="s">
        <v>71</v>
      </c>
      <c r="R28" s="27" t="s">
        <v>40</v>
      </c>
      <c r="S28" s="27" t="s">
        <v>40</v>
      </c>
      <c r="T28" s="16"/>
    </row>
    <row r="29" spans="1:20" s="2" customFormat="1" ht="123.75" customHeight="1">
      <c r="A29" s="14">
        <v>3</v>
      </c>
      <c r="B29" s="20" t="s">
        <v>153</v>
      </c>
      <c r="C29" s="21" t="s">
        <v>154</v>
      </c>
      <c r="D29" s="20" t="s">
        <v>155</v>
      </c>
      <c r="E29" s="14" t="s">
        <v>156</v>
      </c>
      <c r="F29" s="14" t="s">
        <v>157</v>
      </c>
      <c r="G29" s="15">
        <v>200</v>
      </c>
      <c r="H29" s="15"/>
      <c r="I29" s="15"/>
      <c r="J29" s="15"/>
      <c r="K29" s="15">
        <v>200</v>
      </c>
      <c r="L29" s="14" t="s">
        <v>158</v>
      </c>
      <c r="M29" s="21" t="s">
        <v>159</v>
      </c>
      <c r="N29" s="28">
        <v>200</v>
      </c>
      <c r="O29" s="28">
        <v>711</v>
      </c>
      <c r="P29" s="27" t="s">
        <v>71</v>
      </c>
      <c r="Q29" s="27" t="s">
        <v>71</v>
      </c>
      <c r="R29" s="27" t="s">
        <v>40</v>
      </c>
      <c r="S29" s="27" t="s">
        <v>40</v>
      </c>
      <c r="T29" s="16"/>
    </row>
    <row r="30" spans="1:20" s="2" customFormat="1" ht="111.75" customHeight="1">
      <c r="A30" s="14">
        <v>4</v>
      </c>
      <c r="B30" s="20" t="s">
        <v>160</v>
      </c>
      <c r="C30" s="21" t="s">
        <v>161</v>
      </c>
      <c r="D30" s="20" t="s">
        <v>162</v>
      </c>
      <c r="E30" s="14" t="s">
        <v>156</v>
      </c>
      <c r="F30" s="14" t="s">
        <v>163</v>
      </c>
      <c r="G30" s="15">
        <v>100</v>
      </c>
      <c r="H30" s="15"/>
      <c r="I30" s="15"/>
      <c r="J30" s="15"/>
      <c r="K30" s="15">
        <v>100</v>
      </c>
      <c r="L30" s="14" t="s">
        <v>158</v>
      </c>
      <c r="M30" s="21" t="s">
        <v>164</v>
      </c>
      <c r="N30" s="28">
        <v>100</v>
      </c>
      <c r="O30" s="28">
        <v>429</v>
      </c>
      <c r="P30" s="27" t="s">
        <v>71</v>
      </c>
      <c r="Q30" s="27" t="s">
        <v>71</v>
      </c>
      <c r="R30" s="27" t="s">
        <v>40</v>
      </c>
      <c r="S30" s="27" t="s">
        <v>40</v>
      </c>
      <c r="T30" s="16"/>
    </row>
    <row r="31" spans="1:20" s="2" customFormat="1" ht="111.75" customHeight="1">
      <c r="A31" s="14">
        <v>5</v>
      </c>
      <c r="B31" s="20" t="s">
        <v>165</v>
      </c>
      <c r="C31" s="21" t="s">
        <v>166</v>
      </c>
      <c r="D31" s="20" t="s">
        <v>167</v>
      </c>
      <c r="E31" s="14" t="s">
        <v>156</v>
      </c>
      <c r="F31" s="14" t="s">
        <v>168</v>
      </c>
      <c r="G31" s="15">
        <v>210</v>
      </c>
      <c r="H31" s="15"/>
      <c r="I31" s="15"/>
      <c r="J31" s="15"/>
      <c r="K31" s="15">
        <v>210</v>
      </c>
      <c r="L31" s="14" t="s">
        <v>158</v>
      </c>
      <c r="M31" s="21" t="s">
        <v>169</v>
      </c>
      <c r="N31" s="28">
        <v>210</v>
      </c>
      <c r="O31" s="28">
        <v>758</v>
      </c>
      <c r="P31" s="27" t="s">
        <v>71</v>
      </c>
      <c r="Q31" s="27" t="s">
        <v>71</v>
      </c>
      <c r="R31" s="27" t="s">
        <v>40</v>
      </c>
      <c r="S31" s="27" t="s">
        <v>40</v>
      </c>
      <c r="T31" s="16"/>
    </row>
    <row r="32" spans="1:20" s="2" customFormat="1" ht="135" customHeight="1">
      <c r="A32" s="14">
        <v>6</v>
      </c>
      <c r="B32" s="20" t="s">
        <v>170</v>
      </c>
      <c r="C32" s="21" t="s">
        <v>171</v>
      </c>
      <c r="D32" s="20" t="s">
        <v>172</v>
      </c>
      <c r="E32" s="14" t="s">
        <v>173</v>
      </c>
      <c r="F32" s="14" t="s">
        <v>174</v>
      </c>
      <c r="G32" s="15">
        <v>396</v>
      </c>
      <c r="H32" s="15"/>
      <c r="I32" s="15"/>
      <c r="J32" s="15"/>
      <c r="K32" s="15">
        <v>396</v>
      </c>
      <c r="L32" s="14" t="s">
        <v>175</v>
      </c>
      <c r="M32" s="21" t="s">
        <v>176</v>
      </c>
      <c r="N32" s="28">
        <v>396</v>
      </c>
      <c r="O32" s="28">
        <v>1245</v>
      </c>
      <c r="P32" s="27" t="s">
        <v>71</v>
      </c>
      <c r="Q32" s="27" t="s">
        <v>71</v>
      </c>
      <c r="R32" s="27" t="s">
        <v>40</v>
      </c>
      <c r="S32" s="27" t="s">
        <v>40</v>
      </c>
      <c r="T32" s="16"/>
    </row>
    <row r="33" spans="1:20" s="2" customFormat="1" ht="118.5" customHeight="1">
      <c r="A33" s="14">
        <v>7</v>
      </c>
      <c r="B33" s="20" t="s">
        <v>177</v>
      </c>
      <c r="C33" s="21" t="s">
        <v>178</v>
      </c>
      <c r="D33" s="20" t="s">
        <v>179</v>
      </c>
      <c r="E33" s="14" t="s">
        <v>180</v>
      </c>
      <c r="F33" s="14" t="s">
        <v>181</v>
      </c>
      <c r="G33" s="15">
        <v>250</v>
      </c>
      <c r="H33" s="15"/>
      <c r="I33" s="15"/>
      <c r="J33" s="15"/>
      <c r="K33" s="15">
        <v>250</v>
      </c>
      <c r="L33" s="14" t="s">
        <v>182</v>
      </c>
      <c r="M33" s="21" t="s">
        <v>183</v>
      </c>
      <c r="N33" s="28">
        <v>250</v>
      </c>
      <c r="O33" s="28">
        <v>508</v>
      </c>
      <c r="P33" s="27" t="s">
        <v>71</v>
      </c>
      <c r="Q33" s="27" t="s">
        <v>71</v>
      </c>
      <c r="R33" s="27" t="s">
        <v>40</v>
      </c>
      <c r="S33" s="27" t="s">
        <v>40</v>
      </c>
      <c r="T33" s="16"/>
    </row>
    <row r="34" spans="1:20" s="2" customFormat="1" ht="126" customHeight="1">
      <c r="A34" s="14">
        <v>8</v>
      </c>
      <c r="B34" s="20" t="s">
        <v>184</v>
      </c>
      <c r="C34" s="21" t="s">
        <v>185</v>
      </c>
      <c r="D34" s="20" t="s">
        <v>186</v>
      </c>
      <c r="E34" s="14" t="s">
        <v>187</v>
      </c>
      <c r="F34" s="14" t="s">
        <v>188</v>
      </c>
      <c r="G34" s="15">
        <v>330</v>
      </c>
      <c r="H34" s="15"/>
      <c r="I34" s="15"/>
      <c r="J34" s="15"/>
      <c r="K34" s="15">
        <v>330</v>
      </c>
      <c r="L34" s="14" t="s">
        <v>189</v>
      </c>
      <c r="M34" s="21" t="s">
        <v>190</v>
      </c>
      <c r="N34" s="28">
        <v>330</v>
      </c>
      <c r="O34" s="28">
        <v>1029</v>
      </c>
      <c r="P34" s="27" t="s">
        <v>71</v>
      </c>
      <c r="Q34" s="27" t="s">
        <v>71</v>
      </c>
      <c r="R34" s="27" t="s">
        <v>40</v>
      </c>
      <c r="S34" s="27" t="s">
        <v>40</v>
      </c>
      <c r="T34" s="16"/>
    </row>
    <row r="35" spans="1:20" s="2" customFormat="1" ht="111.75" customHeight="1">
      <c r="A35" s="14">
        <v>9</v>
      </c>
      <c r="B35" s="20" t="s">
        <v>191</v>
      </c>
      <c r="C35" s="21" t="s">
        <v>192</v>
      </c>
      <c r="D35" s="20" t="s">
        <v>193</v>
      </c>
      <c r="E35" s="14" t="s">
        <v>194</v>
      </c>
      <c r="F35" s="14" t="s">
        <v>195</v>
      </c>
      <c r="G35" s="15">
        <v>160</v>
      </c>
      <c r="H35" s="15"/>
      <c r="I35" s="15"/>
      <c r="J35" s="15"/>
      <c r="K35" s="15">
        <v>160</v>
      </c>
      <c r="L35" s="14" t="s">
        <v>196</v>
      </c>
      <c r="M35" s="21" t="s">
        <v>197</v>
      </c>
      <c r="N35" s="28">
        <v>160</v>
      </c>
      <c r="O35" s="28">
        <v>564</v>
      </c>
      <c r="P35" s="27" t="s">
        <v>71</v>
      </c>
      <c r="Q35" s="27" t="s">
        <v>71</v>
      </c>
      <c r="R35" s="27" t="s">
        <v>40</v>
      </c>
      <c r="S35" s="27" t="s">
        <v>40</v>
      </c>
      <c r="T35" s="16"/>
    </row>
    <row r="36" spans="1:20" s="2" customFormat="1" ht="19.5" customHeight="1">
      <c r="A36" s="14" t="s">
        <v>198</v>
      </c>
      <c r="B36" s="14" t="s">
        <v>199</v>
      </c>
      <c r="C36" s="20"/>
      <c r="D36" s="20"/>
      <c r="E36" s="14"/>
      <c r="F36" s="14"/>
      <c r="G36" s="15">
        <v>2337</v>
      </c>
      <c r="H36" s="15">
        <v>2337</v>
      </c>
      <c r="I36" s="15"/>
      <c r="J36" s="15"/>
      <c r="K36" s="15"/>
      <c r="L36" s="14"/>
      <c r="M36" s="20"/>
      <c r="N36" s="14">
        <v>2337</v>
      </c>
      <c r="O36" s="14">
        <v>6894</v>
      </c>
      <c r="P36" s="27"/>
      <c r="Q36" s="27"/>
      <c r="R36" s="27"/>
      <c r="S36" s="27"/>
      <c r="T36" s="16"/>
    </row>
    <row r="37" spans="1:20" s="2" customFormat="1" ht="126.75" customHeight="1">
      <c r="A37" s="14">
        <v>1</v>
      </c>
      <c r="B37" s="20" t="s">
        <v>200</v>
      </c>
      <c r="C37" s="21" t="s">
        <v>201</v>
      </c>
      <c r="D37" s="20" t="s">
        <v>202</v>
      </c>
      <c r="E37" s="14" t="s">
        <v>180</v>
      </c>
      <c r="F37" s="14" t="s">
        <v>203</v>
      </c>
      <c r="G37" s="15">
        <v>465</v>
      </c>
      <c r="H37" s="15">
        <v>465</v>
      </c>
      <c r="I37" s="15"/>
      <c r="J37" s="15"/>
      <c r="K37" s="15"/>
      <c r="L37" s="14" t="s">
        <v>182</v>
      </c>
      <c r="M37" s="21" t="s">
        <v>204</v>
      </c>
      <c r="N37" s="28">
        <v>465</v>
      </c>
      <c r="O37" s="28">
        <v>1390</v>
      </c>
      <c r="P37" s="27" t="s">
        <v>205</v>
      </c>
      <c r="Q37" s="27" t="s">
        <v>205</v>
      </c>
      <c r="R37" s="27" t="s">
        <v>40</v>
      </c>
      <c r="S37" s="27" t="s">
        <v>40</v>
      </c>
      <c r="T37" s="16"/>
    </row>
    <row r="38" spans="1:20" s="2" customFormat="1" ht="127.5" customHeight="1">
      <c r="A38" s="14">
        <v>2</v>
      </c>
      <c r="B38" s="20" t="s">
        <v>206</v>
      </c>
      <c r="C38" s="21" t="s">
        <v>207</v>
      </c>
      <c r="D38" s="20" t="s">
        <v>208</v>
      </c>
      <c r="E38" s="14" t="s">
        <v>51</v>
      </c>
      <c r="F38" s="14" t="s">
        <v>209</v>
      </c>
      <c r="G38" s="15">
        <v>360</v>
      </c>
      <c r="H38" s="15">
        <v>360</v>
      </c>
      <c r="I38" s="15"/>
      <c r="J38" s="15"/>
      <c r="K38" s="15"/>
      <c r="L38" s="14" t="s">
        <v>53</v>
      </c>
      <c r="M38" s="21" t="s">
        <v>210</v>
      </c>
      <c r="N38" s="28">
        <v>360</v>
      </c>
      <c r="O38" s="28">
        <v>1080</v>
      </c>
      <c r="P38" s="27" t="s">
        <v>205</v>
      </c>
      <c r="Q38" s="27" t="s">
        <v>205</v>
      </c>
      <c r="R38" s="27" t="s">
        <v>40</v>
      </c>
      <c r="S38" s="27" t="s">
        <v>40</v>
      </c>
      <c r="T38" s="16"/>
    </row>
    <row r="39" spans="1:20" s="2" customFormat="1" ht="118.5" customHeight="1">
      <c r="A39" s="14">
        <v>3</v>
      </c>
      <c r="B39" s="20" t="s">
        <v>211</v>
      </c>
      <c r="C39" s="21" t="s">
        <v>212</v>
      </c>
      <c r="D39" s="20" t="s">
        <v>66</v>
      </c>
      <c r="E39" s="14" t="s">
        <v>109</v>
      </c>
      <c r="F39" s="14" t="s">
        <v>213</v>
      </c>
      <c r="G39" s="15">
        <v>150</v>
      </c>
      <c r="H39" s="15">
        <v>150</v>
      </c>
      <c r="I39" s="15"/>
      <c r="J39" s="15"/>
      <c r="K39" s="15"/>
      <c r="L39" s="14" t="s">
        <v>214</v>
      </c>
      <c r="M39" s="21" t="s">
        <v>215</v>
      </c>
      <c r="N39" s="28">
        <v>150</v>
      </c>
      <c r="O39" s="28">
        <v>450</v>
      </c>
      <c r="P39" s="27" t="s">
        <v>205</v>
      </c>
      <c r="Q39" s="27" t="s">
        <v>205</v>
      </c>
      <c r="R39" s="27" t="s">
        <v>40</v>
      </c>
      <c r="S39" s="27" t="s">
        <v>40</v>
      </c>
      <c r="T39" s="16"/>
    </row>
    <row r="40" spans="1:20" s="2" customFormat="1" ht="123.75" customHeight="1">
      <c r="A40" s="14">
        <v>4</v>
      </c>
      <c r="B40" s="20" t="s">
        <v>216</v>
      </c>
      <c r="C40" s="21" t="s">
        <v>217</v>
      </c>
      <c r="D40" s="20" t="s">
        <v>66</v>
      </c>
      <c r="E40" s="14" t="s">
        <v>67</v>
      </c>
      <c r="F40" s="14" t="s">
        <v>218</v>
      </c>
      <c r="G40" s="15">
        <v>150</v>
      </c>
      <c r="H40" s="15">
        <v>150</v>
      </c>
      <c r="I40" s="15"/>
      <c r="J40" s="15"/>
      <c r="K40" s="15"/>
      <c r="L40" s="14" t="s">
        <v>69</v>
      </c>
      <c r="M40" s="21" t="s">
        <v>219</v>
      </c>
      <c r="N40" s="28">
        <v>150</v>
      </c>
      <c r="O40" s="28">
        <v>447</v>
      </c>
      <c r="P40" s="27" t="s">
        <v>205</v>
      </c>
      <c r="Q40" s="27" t="s">
        <v>205</v>
      </c>
      <c r="R40" s="27" t="s">
        <v>40</v>
      </c>
      <c r="S40" s="27" t="s">
        <v>40</v>
      </c>
      <c r="T40" s="16"/>
    </row>
    <row r="41" spans="1:20" s="2" customFormat="1" ht="111.75" customHeight="1">
      <c r="A41" s="14">
        <v>5</v>
      </c>
      <c r="B41" s="20" t="s">
        <v>220</v>
      </c>
      <c r="C41" s="21" t="s">
        <v>221</v>
      </c>
      <c r="D41" s="20" t="s">
        <v>222</v>
      </c>
      <c r="E41" s="14" t="s">
        <v>35</v>
      </c>
      <c r="F41" s="14" t="s">
        <v>223</v>
      </c>
      <c r="G41" s="15">
        <v>216</v>
      </c>
      <c r="H41" s="15">
        <v>216</v>
      </c>
      <c r="I41" s="15"/>
      <c r="J41" s="15"/>
      <c r="K41" s="15"/>
      <c r="L41" s="14" t="s">
        <v>37</v>
      </c>
      <c r="M41" s="21" t="s">
        <v>224</v>
      </c>
      <c r="N41" s="28">
        <v>216</v>
      </c>
      <c r="O41" s="28">
        <v>619</v>
      </c>
      <c r="P41" s="27" t="s">
        <v>205</v>
      </c>
      <c r="Q41" s="27" t="s">
        <v>205</v>
      </c>
      <c r="R41" s="27" t="s">
        <v>40</v>
      </c>
      <c r="S41" s="27" t="s">
        <v>40</v>
      </c>
      <c r="T41" s="16"/>
    </row>
    <row r="42" spans="1:20" s="2" customFormat="1" ht="118.5" customHeight="1">
      <c r="A42" s="14">
        <v>6</v>
      </c>
      <c r="B42" s="20" t="s">
        <v>225</v>
      </c>
      <c r="C42" s="21" t="s">
        <v>226</v>
      </c>
      <c r="D42" s="20" t="s">
        <v>222</v>
      </c>
      <c r="E42" s="14" t="s">
        <v>86</v>
      </c>
      <c r="F42" s="14" t="s">
        <v>227</v>
      </c>
      <c r="G42" s="15">
        <v>216</v>
      </c>
      <c r="H42" s="15">
        <v>216</v>
      </c>
      <c r="I42" s="15"/>
      <c r="J42" s="15"/>
      <c r="K42" s="15"/>
      <c r="L42" s="14" t="s">
        <v>88</v>
      </c>
      <c r="M42" s="21" t="s">
        <v>228</v>
      </c>
      <c r="N42" s="28">
        <v>216</v>
      </c>
      <c r="O42" s="28">
        <v>629</v>
      </c>
      <c r="P42" s="27" t="s">
        <v>205</v>
      </c>
      <c r="Q42" s="27" t="s">
        <v>205</v>
      </c>
      <c r="R42" s="27" t="s">
        <v>40</v>
      </c>
      <c r="S42" s="27" t="s">
        <v>40</v>
      </c>
      <c r="T42" s="16"/>
    </row>
    <row r="43" spans="1:20" s="2" customFormat="1" ht="118.5" customHeight="1">
      <c r="A43" s="14">
        <v>7</v>
      </c>
      <c r="B43" s="20" t="s">
        <v>229</v>
      </c>
      <c r="C43" s="21" t="s">
        <v>230</v>
      </c>
      <c r="D43" s="20" t="s">
        <v>231</v>
      </c>
      <c r="E43" s="14" t="s">
        <v>232</v>
      </c>
      <c r="F43" s="14" t="s">
        <v>233</v>
      </c>
      <c r="G43" s="15">
        <v>90</v>
      </c>
      <c r="H43" s="15">
        <v>90</v>
      </c>
      <c r="I43" s="15"/>
      <c r="J43" s="15"/>
      <c r="K43" s="15"/>
      <c r="L43" s="14" t="s">
        <v>234</v>
      </c>
      <c r="M43" s="21" t="s">
        <v>235</v>
      </c>
      <c r="N43" s="28">
        <v>90</v>
      </c>
      <c r="O43" s="28">
        <v>281</v>
      </c>
      <c r="P43" s="27" t="s">
        <v>205</v>
      </c>
      <c r="Q43" s="27" t="s">
        <v>205</v>
      </c>
      <c r="R43" s="27" t="s">
        <v>40</v>
      </c>
      <c r="S43" s="27" t="s">
        <v>40</v>
      </c>
      <c r="T43" s="16"/>
    </row>
    <row r="44" spans="1:20" s="2" customFormat="1" ht="112.5" customHeight="1">
      <c r="A44" s="14">
        <v>8</v>
      </c>
      <c r="B44" s="20" t="s">
        <v>236</v>
      </c>
      <c r="C44" s="21" t="s">
        <v>237</v>
      </c>
      <c r="D44" s="20" t="s">
        <v>238</v>
      </c>
      <c r="E44" s="14" t="s">
        <v>79</v>
      </c>
      <c r="F44" s="14" t="s">
        <v>239</v>
      </c>
      <c r="G44" s="15">
        <v>400</v>
      </c>
      <c r="H44" s="15">
        <v>400</v>
      </c>
      <c r="I44" s="15"/>
      <c r="J44" s="15"/>
      <c r="K44" s="15"/>
      <c r="L44" s="14" t="s">
        <v>81</v>
      </c>
      <c r="M44" s="21" t="s">
        <v>240</v>
      </c>
      <c r="N44" s="28">
        <v>400</v>
      </c>
      <c r="O44" s="28">
        <v>1171</v>
      </c>
      <c r="P44" s="27" t="s">
        <v>205</v>
      </c>
      <c r="Q44" s="27" t="s">
        <v>205</v>
      </c>
      <c r="R44" s="27" t="s">
        <v>40</v>
      </c>
      <c r="S44" s="27" t="s">
        <v>40</v>
      </c>
      <c r="T44" s="16"/>
    </row>
    <row r="45" spans="1:20" s="2" customFormat="1" ht="112.5" customHeight="1">
      <c r="A45" s="14">
        <v>9</v>
      </c>
      <c r="B45" s="20" t="s">
        <v>241</v>
      </c>
      <c r="C45" s="21" t="s">
        <v>242</v>
      </c>
      <c r="D45" s="20" t="s">
        <v>243</v>
      </c>
      <c r="E45" s="14" t="s">
        <v>136</v>
      </c>
      <c r="F45" s="14" t="s">
        <v>137</v>
      </c>
      <c r="G45" s="15">
        <v>155</v>
      </c>
      <c r="H45" s="15">
        <v>155</v>
      </c>
      <c r="I45" s="15"/>
      <c r="J45" s="15"/>
      <c r="K45" s="15"/>
      <c r="L45" s="14" t="s">
        <v>138</v>
      </c>
      <c r="M45" s="21" t="s">
        <v>244</v>
      </c>
      <c r="N45" s="28">
        <v>155</v>
      </c>
      <c r="O45" s="28">
        <v>503</v>
      </c>
      <c r="P45" s="27" t="s">
        <v>205</v>
      </c>
      <c r="Q45" s="27" t="s">
        <v>205</v>
      </c>
      <c r="R45" s="27" t="s">
        <v>40</v>
      </c>
      <c r="S45" s="27" t="s">
        <v>40</v>
      </c>
      <c r="T45" s="16"/>
    </row>
    <row r="46" spans="1:20" s="2" customFormat="1" ht="112.5" customHeight="1">
      <c r="A46" s="14">
        <v>10</v>
      </c>
      <c r="B46" s="20" t="s">
        <v>245</v>
      </c>
      <c r="C46" s="21" t="s">
        <v>246</v>
      </c>
      <c r="D46" s="20" t="s">
        <v>247</v>
      </c>
      <c r="E46" s="14" t="s">
        <v>44</v>
      </c>
      <c r="F46" s="14" t="s">
        <v>248</v>
      </c>
      <c r="G46" s="15">
        <v>135</v>
      </c>
      <c r="H46" s="15">
        <v>135</v>
      </c>
      <c r="I46" s="15"/>
      <c r="J46" s="15"/>
      <c r="K46" s="15"/>
      <c r="L46" s="14" t="s">
        <v>46</v>
      </c>
      <c r="M46" s="21" t="s">
        <v>249</v>
      </c>
      <c r="N46" s="28">
        <v>135</v>
      </c>
      <c r="O46" s="28">
        <v>324</v>
      </c>
      <c r="P46" s="27" t="s">
        <v>205</v>
      </c>
      <c r="Q46" s="27" t="s">
        <v>205</v>
      </c>
      <c r="R46" s="27" t="s">
        <v>40</v>
      </c>
      <c r="S46" s="27" t="s">
        <v>40</v>
      </c>
      <c r="T46" s="16"/>
    </row>
    <row r="47" spans="1:20" s="2" customFormat="1" ht="19.5" customHeight="1">
      <c r="A47" s="14" t="s">
        <v>250</v>
      </c>
      <c r="B47" s="14" t="s">
        <v>251</v>
      </c>
      <c r="C47" s="20"/>
      <c r="D47" s="20"/>
      <c r="E47" s="14"/>
      <c r="F47" s="14"/>
      <c r="G47" s="15">
        <v>1200</v>
      </c>
      <c r="H47" s="15">
        <v>1200</v>
      </c>
      <c r="I47" s="15"/>
      <c r="J47" s="15"/>
      <c r="K47" s="15"/>
      <c r="L47" s="14"/>
      <c r="M47" s="20"/>
      <c r="N47" s="14">
        <v>1200</v>
      </c>
      <c r="O47" s="14">
        <v>3560</v>
      </c>
      <c r="P47" s="27"/>
      <c r="Q47" s="27"/>
      <c r="R47" s="27"/>
      <c r="S47" s="27"/>
      <c r="T47" s="16"/>
    </row>
    <row r="48" spans="1:20" s="2" customFormat="1" ht="120" customHeight="1">
      <c r="A48" s="14">
        <v>1</v>
      </c>
      <c r="B48" s="21" t="s">
        <v>252</v>
      </c>
      <c r="C48" s="20" t="s">
        <v>253</v>
      </c>
      <c r="D48" s="20" t="s">
        <v>254</v>
      </c>
      <c r="E48" s="14" t="s">
        <v>180</v>
      </c>
      <c r="F48" s="14" t="s">
        <v>255</v>
      </c>
      <c r="G48" s="15">
        <v>220</v>
      </c>
      <c r="H48" s="15">
        <v>220</v>
      </c>
      <c r="I48" s="15"/>
      <c r="J48" s="15"/>
      <c r="K48" s="15"/>
      <c r="L48" s="29" t="s">
        <v>182</v>
      </c>
      <c r="M48" s="30" t="s">
        <v>256</v>
      </c>
      <c r="N48" s="14">
        <v>220</v>
      </c>
      <c r="O48" s="14">
        <v>616</v>
      </c>
      <c r="P48" s="27" t="s">
        <v>205</v>
      </c>
      <c r="Q48" s="27" t="s">
        <v>205</v>
      </c>
      <c r="R48" s="27" t="s">
        <v>40</v>
      </c>
      <c r="S48" s="27" t="s">
        <v>40</v>
      </c>
      <c r="T48" s="16"/>
    </row>
    <row r="49" spans="1:20" s="2" customFormat="1" ht="115.5" customHeight="1">
      <c r="A49" s="14">
        <v>2</v>
      </c>
      <c r="B49" s="21" t="s">
        <v>257</v>
      </c>
      <c r="C49" s="20" t="s">
        <v>258</v>
      </c>
      <c r="D49" s="20" t="s">
        <v>259</v>
      </c>
      <c r="E49" s="14" t="s">
        <v>35</v>
      </c>
      <c r="F49" s="14" t="s">
        <v>260</v>
      </c>
      <c r="G49" s="15">
        <v>255</v>
      </c>
      <c r="H49" s="15">
        <v>255</v>
      </c>
      <c r="I49" s="15"/>
      <c r="J49" s="15"/>
      <c r="K49" s="15"/>
      <c r="L49" s="29" t="s">
        <v>37</v>
      </c>
      <c r="M49" s="30" t="s">
        <v>261</v>
      </c>
      <c r="N49" s="14">
        <v>255</v>
      </c>
      <c r="O49" s="14">
        <v>714</v>
      </c>
      <c r="P49" s="27" t="s">
        <v>205</v>
      </c>
      <c r="Q49" s="27" t="s">
        <v>205</v>
      </c>
      <c r="R49" s="27" t="s">
        <v>40</v>
      </c>
      <c r="S49" s="27" t="s">
        <v>40</v>
      </c>
      <c r="T49" s="16"/>
    </row>
    <row r="50" spans="1:20" s="2" customFormat="1" ht="115.5" customHeight="1">
      <c r="A50" s="14">
        <v>3</v>
      </c>
      <c r="B50" s="21" t="s">
        <v>262</v>
      </c>
      <c r="C50" s="20" t="s">
        <v>263</v>
      </c>
      <c r="D50" s="20" t="s">
        <v>264</v>
      </c>
      <c r="E50" s="14" t="s">
        <v>51</v>
      </c>
      <c r="F50" s="14" t="s">
        <v>265</v>
      </c>
      <c r="G50" s="15">
        <v>185</v>
      </c>
      <c r="H50" s="15">
        <v>185</v>
      </c>
      <c r="I50" s="15"/>
      <c r="J50" s="15"/>
      <c r="K50" s="15"/>
      <c r="L50" s="29" t="s">
        <v>53</v>
      </c>
      <c r="M50" s="30" t="s">
        <v>266</v>
      </c>
      <c r="N50" s="14">
        <v>185</v>
      </c>
      <c r="O50" s="14">
        <v>537</v>
      </c>
      <c r="P50" s="27" t="s">
        <v>205</v>
      </c>
      <c r="Q50" s="27" t="s">
        <v>205</v>
      </c>
      <c r="R50" s="27" t="s">
        <v>40</v>
      </c>
      <c r="S50" s="27" t="s">
        <v>40</v>
      </c>
      <c r="T50" s="16"/>
    </row>
    <row r="51" spans="1:20" s="2" customFormat="1" ht="115.5" customHeight="1">
      <c r="A51" s="14">
        <v>4</v>
      </c>
      <c r="B51" s="21" t="s">
        <v>267</v>
      </c>
      <c r="C51" s="20" t="s">
        <v>268</v>
      </c>
      <c r="D51" s="20" t="s">
        <v>269</v>
      </c>
      <c r="E51" s="14" t="s">
        <v>173</v>
      </c>
      <c r="F51" s="14" t="s">
        <v>270</v>
      </c>
      <c r="G51" s="15">
        <v>290</v>
      </c>
      <c r="H51" s="15">
        <v>290</v>
      </c>
      <c r="I51" s="15"/>
      <c r="J51" s="15"/>
      <c r="K51" s="15"/>
      <c r="L51" s="29" t="s">
        <v>271</v>
      </c>
      <c r="M51" s="30" t="s">
        <v>272</v>
      </c>
      <c r="N51" s="14">
        <v>290</v>
      </c>
      <c r="O51" s="14">
        <v>928</v>
      </c>
      <c r="P51" s="27" t="s">
        <v>205</v>
      </c>
      <c r="Q51" s="27" t="s">
        <v>205</v>
      </c>
      <c r="R51" s="27" t="s">
        <v>40</v>
      </c>
      <c r="S51" s="27" t="s">
        <v>40</v>
      </c>
      <c r="T51" s="16"/>
    </row>
    <row r="52" spans="1:20" s="2" customFormat="1" ht="115.5" customHeight="1">
      <c r="A52" s="14">
        <v>5</v>
      </c>
      <c r="B52" s="21" t="s">
        <v>273</v>
      </c>
      <c r="C52" s="20" t="s">
        <v>274</v>
      </c>
      <c r="D52" s="20" t="s">
        <v>155</v>
      </c>
      <c r="E52" s="14" t="s">
        <v>136</v>
      </c>
      <c r="F52" s="14" t="s">
        <v>275</v>
      </c>
      <c r="G52" s="15">
        <v>200</v>
      </c>
      <c r="H52" s="15">
        <v>200</v>
      </c>
      <c r="I52" s="15"/>
      <c r="J52" s="15"/>
      <c r="K52" s="15"/>
      <c r="L52" s="29" t="s">
        <v>138</v>
      </c>
      <c r="M52" s="30" t="s">
        <v>276</v>
      </c>
      <c r="N52" s="14">
        <v>200</v>
      </c>
      <c r="O52" s="14">
        <v>600</v>
      </c>
      <c r="P52" s="27" t="s">
        <v>205</v>
      </c>
      <c r="Q52" s="27" t="s">
        <v>205</v>
      </c>
      <c r="R52" s="27" t="s">
        <v>40</v>
      </c>
      <c r="S52" s="27" t="s">
        <v>40</v>
      </c>
      <c r="T52" s="16"/>
    </row>
    <row r="53" spans="1:20" s="2" customFormat="1" ht="115.5" customHeight="1">
      <c r="A53" s="14">
        <v>6</v>
      </c>
      <c r="B53" s="21" t="s">
        <v>277</v>
      </c>
      <c r="C53" s="20" t="s">
        <v>278</v>
      </c>
      <c r="D53" s="20" t="s">
        <v>279</v>
      </c>
      <c r="E53" s="14" t="s">
        <v>130</v>
      </c>
      <c r="F53" s="14" t="s">
        <v>45</v>
      </c>
      <c r="G53" s="15">
        <v>50</v>
      </c>
      <c r="H53" s="15">
        <v>50</v>
      </c>
      <c r="I53" s="15"/>
      <c r="J53" s="15"/>
      <c r="K53" s="15"/>
      <c r="L53" s="29" t="s">
        <v>132</v>
      </c>
      <c r="M53" s="30" t="s">
        <v>280</v>
      </c>
      <c r="N53" s="14">
        <v>50</v>
      </c>
      <c r="O53" s="14">
        <v>165</v>
      </c>
      <c r="P53" s="27" t="s">
        <v>205</v>
      </c>
      <c r="Q53" s="27" t="s">
        <v>205</v>
      </c>
      <c r="R53" s="27" t="s">
        <v>40</v>
      </c>
      <c r="S53" s="27" t="s">
        <v>40</v>
      </c>
      <c r="T53" s="16"/>
    </row>
    <row r="54" spans="1:20" s="2" customFormat="1" ht="19.5" customHeight="1">
      <c r="A54" s="14" t="s">
        <v>281</v>
      </c>
      <c r="B54" s="14" t="s">
        <v>282</v>
      </c>
      <c r="C54" s="20"/>
      <c r="D54" s="20"/>
      <c r="E54" s="14"/>
      <c r="F54" s="14"/>
      <c r="G54" s="15">
        <v>2500</v>
      </c>
      <c r="H54" s="15">
        <v>2500</v>
      </c>
      <c r="I54" s="15"/>
      <c r="J54" s="15"/>
      <c r="K54" s="15"/>
      <c r="L54" s="14"/>
      <c r="M54" s="20"/>
      <c r="N54" s="14">
        <v>2500</v>
      </c>
      <c r="O54" s="14">
        <v>7395</v>
      </c>
      <c r="P54" s="27"/>
      <c r="Q54" s="27"/>
      <c r="R54" s="27"/>
      <c r="S54" s="27"/>
      <c r="T54" s="16"/>
    </row>
    <row r="55" spans="1:20" s="2" customFormat="1" ht="129" customHeight="1">
      <c r="A55" s="14">
        <v>1</v>
      </c>
      <c r="B55" s="21" t="s">
        <v>282</v>
      </c>
      <c r="C55" s="20" t="s">
        <v>283</v>
      </c>
      <c r="D55" s="20" t="s">
        <v>284</v>
      </c>
      <c r="E55" s="14" t="s">
        <v>285</v>
      </c>
      <c r="F55" s="14" t="s">
        <v>286</v>
      </c>
      <c r="G55" s="15">
        <v>2500</v>
      </c>
      <c r="H55" s="15">
        <v>2500</v>
      </c>
      <c r="I55" s="15"/>
      <c r="J55" s="15"/>
      <c r="K55" s="15"/>
      <c r="L55" s="29" t="s">
        <v>287</v>
      </c>
      <c r="M55" s="30" t="s">
        <v>288</v>
      </c>
      <c r="N55" s="14">
        <v>2500</v>
      </c>
      <c r="O55" s="14">
        <v>7395</v>
      </c>
      <c r="P55" s="27" t="s">
        <v>205</v>
      </c>
      <c r="Q55" s="27" t="s">
        <v>205</v>
      </c>
      <c r="R55" s="27" t="s">
        <v>40</v>
      </c>
      <c r="S55" s="27" t="s">
        <v>40</v>
      </c>
      <c r="T55" s="16"/>
    </row>
    <row r="56" spans="1:20" s="2" customFormat="1" ht="19.5" customHeight="1">
      <c r="A56" s="14" t="s">
        <v>289</v>
      </c>
      <c r="B56" s="14" t="s">
        <v>290</v>
      </c>
      <c r="C56" s="20"/>
      <c r="D56" s="20"/>
      <c r="E56" s="14"/>
      <c r="F56" s="14"/>
      <c r="G56" s="15">
        <v>800</v>
      </c>
      <c r="H56" s="15">
        <v>800</v>
      </c>
      <c r="I56" s="15"/>
      <c r="J56" s="15"/>
      <c r="K56" s="15"/>
      <c r="L56" s="14"/>
      <c r="M56" s="20"/>
      <c r="N56" s="14">
        <v>800</v>
      </c>
      <c r="O56" s="14">
        <v>2275</v>
      </c>
      <c r="P56" s="27"/>
      <c r="Q56" s="27"/>
      <c r="R56" s="27"/>
      <c r="S56" s="27"/>
      <c r="T56" s="16"/>
    </row>
    <row r="57" spans="1:20" s="2" customFormat="1" ht="109.5" customHeight="1">
      <c r="A57" s="14">
        <v>1</v>
      </c>
      <c r="B57" s="21" t="s">
        <v>291</v>
      </c>
      <c r="C57" s="20" t="s">
        <v>292</v>
      </c>
      <c r="D57" s="20" t="s">
        <v>155</v>
      </c>
      <c r="E57" s="14" t="s">
        <v>187</v>
      </c>
      <c r="F57" s="14" t="s">
        <v>293</v>
      </c>
      <c r="G57" s="15">
        <v>200</v>
      </c>
      <c r="H57" s="15">
        <v>200</v>
      </c>
      <c r="I57" s="15"/>
      <c r="J57" s="15"/>
      <c r="K57" s="15"/>
      <c r="L57" s="29" t="s">
        <v>294</v>
      </c>
      <c r="M57" s="31" t="s">
        <v>295</v>
      </c>
      <c r="N57" s="32">
        <v>200</v>
      </c>
      <c r="O57" s="32">
        <v>625</v>
      </c>
      <c r="P57" s="27" t="s">
        <v>205</v>
      </c>
      <c r="Q57" s="27" t="s">
        <v>205</v>
      </c>
      <c r="R57" s="34" t="s">
        <v>40</v>
      </c>
      <c r="S57" s="34" t="s">
        <v>40</v>
      </c>
      <c r="T57" s="16"/>
    </row>
    <row r="58" spans="1:20" s="2" customFormat="1" ht="109.5" customHeight="1">
      <c r="A58" s="14">
        <v>2</v>
      </c>
      <c r="B58" s="21" t="s">
        <v>296</v>
      </c>
      <c r="C58" s="20" t="s">
        <v>297</v>
      </c>
      <c r="D58" s="20" t="s">
        <v>155</v>
      </c>
      <c r="E58" s="14" t="s">
        <v>136</v>
      </c>
      <c r="F58" s="14" t="s">
        <v>298</v>
      </c>
      <c r="G58" s="15">
        <v>200</v>
      </c>
      <c r="H58" s="15">
        <v>200</v>
      </c>
      <c r="I58" s="15"/>
      <c r="J58" s="15"/>
      <c r="K58" s="15"/>
      <c r="L58" s="29" t="s">
        <v>299</v>
      </c>
      <c r="M58" s="31" t="s">
        <v>300</v>
      </c>
      <c r="N58" s="32">
        <v>200</v>
      </c>
      <c r="O58" s="32">
        <v>534</v>
      </c>
      <c r="P58" s="27" t="s">
        <v>205</v>
      </c>
      <c r="Q58" s="27" t="s">
        <v>205</v>
      </c>
      <c r="R58" s="34" t="s">
        <v>40</v>
      </c>
      <c r="S58" s="34" t="s">
        <v>40</v>
      </c>
      <c r="T58" s="16"/>
    </row>
    <row r="59" spans="1:20" s="2" customFormat="1" ht="109.5" customHeight="1">
      <c r="A59" s="14">
        <v>3</v>
      </c>
      <c r="B59" s="21" t="s">
        <v>301</v>
      </c>
      <c r="C59" s="20" t="s">
        <v>297</v>
      </c>
      <c r="D59" s="20" t="s">
        <v>155</v>
      </c>
      <c r="E59" s="14" t="s">
        <v>194</v>
      </c>
      <c r="F59" s="14" t="s">
        <v>302</v>
      </c>
      <c r="G59" s="15">
        <v>200</v>
      </c>
      <c r="H59" s="15">
        <v>200</v>
      </c>
      <c r="I59" s="15"/>
      <c r="J59" s="15"/>
      <c r="K59" s="15"/>
      <c r="L59" s="29" t="s">
        <v>303</v>
      </c>
      <c r="M59" s="31" t="s">
        <v>304</v>
      </c>
      <c r="N59" s="32">
        <v>200</v>
      </c>
      <c r="O59" s="32">
        <v>540</v>
      </c>
      <c r="P59" s="27" t="s">
        <v>205</v>
      </c>
      <c r="Q59" s="27" t="s">
        <v>205</v>
      </c>
      <c r="R59" s="34" t="s">
        <v>40</v>
      </c>
      <c r="S59" s="34" t="s">
        <v>40</v>
      </c>
      <c r="T59" s="16"/>
    </row>
    <row r="60" spans="1:20" s="2" customFormat="1" ht="109.5" customHeight="1">
      <c r="A60" s="14">
        <v>4</v>
      </c>
      <c r="B60" s="21" t="s">
        <v>305</v>
      </c>
      <c r="C60" s="20" t="s">
        <v>297</v>
      </c>
      <c r="D60" s="20" t="s">
        <v>155</v>
      </c>
      <c r="E60" s="14" t="s">
        <v>51</v>
      </c>
      <c r="F60" s="14" t="s">
        <v>306</v>
      </c>
      <c r="G60" s="15">
        <v>200</v>
      </c>
      <c r="H60" s="15">
        <v>200</v>
      </c>
      <c r="I60" s="15"/>
      <c r="J60" s="15"/>
      <c r="K60" s="15"/>
      <c r="L60" s="29" t="s">
        <v>307</v>
      </c>
      <c r="M60" s="31" t="s">
        <v>308</v>
      </c>
      <c r="N60" s="32">
        <v>200</v>
      </c>
      <c r="O60" s="32">
        <v>576</v>
      </c>
      <c r="P60" s="27" t="s">
        <v>205</v>
      </c>
      <c r="Q60" s="27" t="s">
        <v>205</v>
      </c>
      <c r="R60" s="34" t="s">
        <v>40</v>
      </c>
      <c r="S60" s="34" t="s">
        <v>40</v>
      </c>
      <c r="T60" s="16"/>
    </row>
    <row r="61" spans="1:20" s="2" customFormat="1" ht="19.5" customHeight="1">
      <c r="A61" s="14" t="s">
        <v>309</v>
      </c>
      <c r="B61" s="14" t="s">
        <v>310</v>
      </c>
      <c r="C61" s="20"/>
      <c r="D61" s="20"/>
      <c r="E61" s="14"/>
      <c r="F61" s="14"/>
      <c r="G61" s="15">
        <v>2200.09</v>
      </c>
      <c r="H61" s="15">
        <v>1800</v>
      </c>
      <c r="I61" s="15">
        <v>400.09</v>
      </c>
      <c r="J61" s="15"/>
      <c r="K61" s="15"/>
      <c r="L61" s="14"/>
      <c r="M61" s="33"/>
      <c r="N61" s="32">
        <v>29019</v>
      </c>
      <c r="O61" s="32">
        <v>88003</v>
      </c>
      <c r="P61" s="34"/>
      <c r="Q61" s="34"/>
      <c r="R61" s="34"/>
      <c r="S61" s="34"/>
      <c r="T61" s="16"/>
    </row>
    <row r="62" spans="1:20" s="2" customFormat="1" ht="121.5" customHeight="1">
      <c r="A62" s="14">
        <v>1</v>
      </c>
      <c r="B62" s="20" t="s">
        <v>311</v>
      </c>
      <c r="C62" s="21" t="s">
        <v>312</v>
      </c>
      <c r="D62" s="20" t="s">
        <v>313</v>
      </c>
      <c r="E62" s="14" t="s">
        <v>136</v>
      </c>
      <c r="F62" s="14" t="s">
        <v>314</v>
      </c>
      <c r="G62" s="15">
        <v>61.25</v>
      </c>
      <c r="H62" s="15">
        <v>61.25</v>
      </c>
      <c r="I62" s="15"/>
      <c r="J62" s="15"/>
      <c r="K62" s="15"/>
      <c r="L62" s="14" t="s">
        <v>315</v>
      </c>
      <c r="M62" s="35" t="s">
        <v>316</v>
      </c>
      <c r="N62" s="36">
        <v>916</v>
      </c>
      <c r="O62" s="36">
        <v>2505</v>
      </c>
      <c r="P62" s="34"/>
      <c r="Q62" s="34" t="s">
        <v>39</v>
      </c>
      <c r="R62" s="27" t="s">
        <v>205</v>
      </c>
      <c r="S62" s="27" t="s">
        <v>205</v>
      </c>
      <c r="T62" s="16"/>
    </row>
    <row r="63" spans="1:20" s="2" customFormat="1" ht="121.5" customHeight="1">
      <c r="A63" s="14">
        <v>2</v>
      </c>
      <c r="B63" s="20" t="s">
        <v>317</v>
      </c>
      <c r="C63" s="21" t="s">
        <v>312</v>
      </c>
      <c r="D63" s="20" t="s">
        <v>313</v>
      </c>
      <c r="E63" s="14" t="s">
        <v>44</v>
      </c>
      <c r="F63" s="14" t="s">
        <v>318</v>
      </c>
      <c r="G63" s="15">
        <v>115.71</v>
      </c>
      <c r="H63" s="15">
        <v>115.71</v>
      </c>
      <c r="I63" s="15"/>
      <c r="J63" s="15"/>
      <c r="K63" s="15"/>
      <c r="L63" s="14" t="s">
        <v>319</v>
      </c>
      <c r="M63" s="35" t="s">
        <v>316</v>
      </c>
      <c r="N63" s="36">
        <v>1429</v>
      </c>
      <c r="O63" s="36">
        <v>4086</v>
      </c>
      <c r="P63" s="34"/>
      <c r="Q63" s="34" t="s">
        <v>39</v>
      </c>
      <c r="R63" s="27" t="s">
        <v>205</v>
      </c>
      <c r="S63" s="27" t="s">
        <v>205</v>
      </c>
      <c r="T63" s="16"/>
    </row>
    <row r="64" spans="1:20" s="2" customFormat="1" ht="121.5" customHeight="1">
      <c r="A64" s="14">
        <v>3</v>
      </c>
      <c r="B64" s="20" t="s">
        <v>320</v>
      </c>
      <c r="C64" s="21" t="s">
        <v>312</v>
      </c>
      <c r="D64" s="20" t="s">
        <v>313</v>
      </c>
      <c r="E64" s="14" t="s">
        <v>79</v>
      </c>
      <c r="F64" s="14" t="s">
        <v>321</v>
      </c>
      <c r="G64" s="15">
        <v>109.76</v>
      </c>
      <c r="H64" s="15">
        <v>109.76</v>
      </c>
      <c r="I64" s="15"/>
      <c r="J64" s="15"/>
      <c r="K64" s="15"/>
      <c r="L64" s="14" t="s">
        <v>322</v>
      </c>
      <c r="M64" s="35" t="s">
        <v>316</v>
      </c>
      <c r="N64" s="36">
        <v>1540</v>
      </c>
      <c r="O64" s="36">
        <v>5469</v>
      </c>
      <c r="P64" s="34"/>
      <c r="Q64" s="34" t="s">
        <v>39</v>
      </c>
      <c r="R64" s="27" t="s">
        <v>205</v>
      </c>
      <c r="S64" s="27" t="s">
        <v>205</v>
      </c>
      <c r="T64" s="16"/>
    </row>
    <row r="65" spans="1:20" s="2" customFormat="1" ht="121.5" customHeight="1">
      <c r="A65" s="14">
        <v>4</v>
      </c>
      <c r="B65" s="20" t="s">
        <v>323</v>
      </c>
      <c r="C65" s="21" t="s">
        <v>312</v>
      </c>
      <c r="D65" s="20" t="s">
        <v>313</v>
      </c>
      <c r="E65" s="14" t="s">
        <v>58</v>
      </c>
      <c r="F65" s="14" t="s">
        <v>324</v>
      </c>
      <c r="G65" s="15">
        <v>25.01</v>
      </c>
      <c r="H65" s="15">
        <v>25.01</v>
      </c>
      <c r="I65" s="15"/>
      <c r="J65" s="15"/>
      <c r="K65" s="15"/>
      <c r="L65" s="14" t="s">
        <v>325</v>
      </c>
      <c r="M65" s="21" t="s">
        <v>316</v>
      </c>
      <c r="N65" s="28">
        <v>522</v>
      </c>
      <c r="O65" s="28">
        <v>1781</v>
      </c>
      <c r="P65" s="27"/>
      <c r="Q65" s="34" t="s">
        <v>39</v>
      </c>
      <c r="R65" s="27" t="s">
        <v>205</v>
      </c>
      <c r="S65" s="27" t="s">
        <v>205</v>
      </c>
      <c r="T65" s="16"/>
    </row>
    <row r="66" spans="1:20" s="2" customFormat="1" ht="121.5" customHeight="1">
      <c r="A66" s="14">
        <v>5</v>
      </c>
      <c r="B66" s="20" t="s">
        <v>326</v>
      </c>
      <c r="C66" s="21" t="s">
        <v>312</v>
      </c>
      <c r="D66" s="20" t="s">
        <v>313</v>
      </c>
      <c r="E66" s="14" t="s">
        <v>180</v>
      </c>
      <c r="F66" s="14" t="s">
        <v>327</v>
      </c>
      <c r="G66" s="15">
        <v>73.56</v>
      </c>
      <c r="H66" s="15">
        <v>73.56</v>
      </c>
      <c r="I66" s="15"/>
      <c r="J66" s="15"/>
      <c r="K66" s="15"/>
      <c r="L66" s="14" t="s">
        <v>328</v>
      </c>
      <c r="M66" s="21" t="s">
        <v>316</v>
      </c>
      <c r="N66" s="28">
        <v>1264</v>
      </c>
      <c r="O66" s="28">
        <v>3255</v>
      </c>
      <c r="P66" s="27"/>
      <c r="Q66" s="34" t="s">
        <v>39</v>
      </c>
      <c r="R66" s="27" t="s">
        <v>205</v>
      </c>
      <c r="S66" s="27" t="s">
        <v>205</v>
      </c>
      <c r="T66" s="16"/>
    </row>
    <row r="67" spans="1:20" s="2" customFormat="1" ht="121.5" customHeight="1">
      <c r="A67" s="14">
        <v>6</v>
      </c>
      <c r="B67" s="20" t="s">
        <v>329</v>
      </c>
      <c r="C67" s="21" t="s">
        <v>312</v>
      </c>
      <c r="D67" s="20" t="s">
        <v>313</v>
      </c>
      <c r="E67" s="14" t="s">
        <v>51</v>
      </c>
      <c r="F67" s="14" t="s">
        <v>330</v>
      </c>
      <c r="G67" s="15">
        <v>154.41</v>
      </c>
      <c r="H67" s="15">
        <v>154.41</v>
      </c>
      <c r="I67" s="15"/>
      <c r="J67" s="15"/>
      <c r="K67" s="15"/>
      <c r="L67" s="14" t="s">
        <v>331</v>
      </c>
      <c r="M67" s="21" t="s">
        <v>316</v>
      </c>
      <c r="N67" s="28">
        <v>1788</v>
      </c>
      <c r="O67" s="28">
        <v>5768</v>
      </c>
      <c r="P67" s="27"/>
      <c r="Q67" s="34" t="s">
        <v>39</v>
      </c>
      <c r="R67" s="27" t="s">
        <v>205</v>
      </c>
      <c r="S67" s="27" t="s">
        <v>205</v>
      </c>
      <c r="T67" s="16"/>
    </row>
    <row r="68" spans="1:20" s="2" customFormat="1" ht="121.5" customHeight="1">
      <c r="A68" s="14">
        <v>7</v>
      </c>
      <c r="B68" s="20" t="s">
        <v>332</v>
      </c>
      <c r="C68" s="21" t="s">
        <v>312</v>
      </c>
      <c r="D68" s="20" t="s">
        <v>313</v>
      </c>
      <c r="E68" s="14" t="s">
        <v>35</v>
      </c>
      <c r="F68" s="14" t="s">
        <v>333</v>
      </c>
      <c r="G68" s="15">
        <v>93.26</v>
      </c>
      <c r="H68" s="15">
        <v>93.26</v>
      </c>
      <c r="I68" s="15"/>
      <c r="J68" s="15"/>
      <c r="K68" s="15"/>
      <c r="L68" s="14" t="s">
        <v>334</v>
      </c>
      <c r="M68" s="21" t="s">
        <v>316</v>
      </c>
      <c r="N68" s="28">
        <v>1314</v>
      </c>
      <c r="O68" s="28">
        <v>4630</v>
      </c>
      <c r="P68" s="27"/>
      <c r="Q68" s="34" t="s">
        <v>39</v>
      </c>
      <c r="R68" s="27" t="s">
        <v>205</v>
      </c>
      <c r="S68" s="27" t="s">
        <v>205</v>
      </c>
      <c r="T68" s="16"/>
    </row>
    <row r="69" spans="1:20" s="2" customFormat="1" ht="121.5" customHeight="1">
      <c r="A69" s="14">
        <v>8</v>
      </c>
      <c r="B69" s="20" t="s">
        <v>335</v>
      </c>
      <c r="C69" s="21" t="s">
        <v>312</v>
      </c>
      <c r="D69" s="20" t="s">
        <v>313</v>
      </c>
      <c r="E69" s="14" t="s">
        <v>67</v>
      </c>
      <c r="F69" s="14" t="s">
        <v>336</v>
      </c>
      <c r="G69" s="15">
        <v>104.32</v>
      </c>
      <c r="H69" s="15">
        <v>104.32</v>
      </c>
      <c r="I69" s="15"/>
      <c r="J69" s="15"/>
      <c r="K69" s="15"/>
      <c r="L69" s="14" t="s">
        <v>337</v>
      </c>
      <c r="M69" s="21" t="s">
        <v>316</v>
      </c>
      <c r="N69" s="28">
        <v>1553</v>
      </c>
      <c r="O69" s="28">
        <v>4519</v>
      </c>
      <c r="P69" s="27"/>
      <c r="Q69" s="34" t="s">
        <v>39</v>
      </c>
      <c r="R69" s="27" t="s">
        <v>205</v>
      </c>
      <c r="S69" s="27" t="s">
        <v>205</v>
      </c>
      <c r="T69" s="16"/>
    </row>
    <row r="70" spans="1:20" s="2" customFormat="1" ht="121.5" customHeight="1">
      <c r="A70" s="14">
        <v>9</v>
      </c>
      <c r="B70" s="20" t="s">
        <v>338</v>
      </c>
      <c r="C70" s="21" t="s">
        <v>312</v>
      </c>
      <c r="D70" s="20" t="s">
        <v>313</v>
      </c>
      <c r="E70" s="14" t="s">
        <v>86</v>
      </c>
      <c r="F70" s="14" t="s">
        <v>339</v>
      </c>
      <c r="G70" s="15">
        <v>95.81</v>
      </c>
      <c r="H70" s="15">
        <v>95.81</v>
      </c>
      <c r="I70" s="15"/>
      <c r="J70" s="15"/>
      <c r="K70" s="15"/>
      <c r="L70" s="14" t="s">
        <v>340</v>
      </c>
      <c r="M70" s="21" t="s">
        <v>316</v>
      </c>
      <c r="N70" s="28">
        <v>1106</v>
      </c>
      <c r="O70" s="28">
        <v>3434</v>
      </c>
      <c r="P70" s="27"/>
      <c r="Q70" s="34" t="s">
        <v>39</v>
      </c>
      <c r="R70" s="27" t="s">
        <v>205</v>
      </c>
      <c r="S70" s="27" t="s">
        <v>205</v>
      </c>
      <c r="T70" s="16"/>
    </row>
    <row r="71" spans="1:20" s="2" customFormat="1" ht="121.5" customHeight="1">
      <c r="A71" s="14">
        <v>10</v>
      </c>
      <c r="B71" s="20" t="s">
        <v>341</v>
      </c>
      <c r="C71" s="21" t="s">
        <v>312</v>
      </c>
      <c r="D71" s="20" t="s">
        <v>313</v>
      </c>
      <c r="E71" s="14" t="s">
        <v>109</v>
      </c>
      <c r="F71" s="14" t="s">
        <v>342</v>
      </c>
      <c r="G71" s="15">
        <v>38.6</v>
      </c>
      <c r="H71" s="15">
        <v>38.6</v>
      </c>
      <c r="I71" s="15"/>
      <c r="J71" s="15"/>
      <c r="K71" s="15"/>
      <c r="L71" s="14" t="s">
        <v>343</v>
      </c>
      <c r="M71" s="21" t="s">
        <v>316</v>
      </c>
      <c r="N71" s="28">
        <v>580</v>
      </c>
      <c r="O71" s="28">
        <v>1570</v>
      </c>
      <c r="P71" s="27"/>
      <c r="Q71" s="34" t="s">
        <v>39</v>
      </c>
      <c r="R71" s="27" t="s">
        <v>205</v>
      </c>
      <c r="S71" s="27" t="s">
        <v>205</v>
      </c>
      <c r="T71" s="16"/>
    </row>
    <row r="72" spans="1:20" s="2" customFormat="1" ht="121.5" customHeight="1">
      <c r="A72" s="14">
        <v>11</v>
      </c>
      <c r="B72" s="20" t="s">
        <v>344</v>
      </c>
      <c r="C72" s="21" t="s">
        <v>312</v>
      </c>
      <c r="D72" s="20" t="s">
        <v>313</v>
      </c>
      <c r="E72" s="14" t="s">
        <v>102</v>
      </c>
      <c r="F72" s="14" t="s">
        <v>345</v>
      </c>
      <c r="G72" s="15">
        <v>100.56</v>
      </c>
      <c r="H72" s="15">
        <v>100.56</v>
      </c>
      <c r="I72" s="15"/>
      <c r="J72" s="15"/>
      <c r="K72" s="15"/>
      <c r="L72" s="14" t="s">
        <v>346</v>
      </c>
      <c r="M72" s="21" t="s">
        <v>316</v>
      </c>
      <c r="N72" s="28">
        <v>1414</v>
      </c>
      <c r="O72" s="28">
        <v>3115</v>
      </c>
      <c r="P72" s="27"/>
      <c r="Q72" s="34" t="s">
        <v>39</v>
      </c>
      <c r="R72" s="27" t="s">
        <v>205</v>
      </c>
      <c r="S72" s="27" t="s">
        <v>205</v>
      </c>
      <c r="T72" s="16"/>
    </row>
    <row r="73" spans="1:20" s="2" customFormat="1" ht="121.5" customHeight="1">
      <c r="A73" s="14">
        <v>12</v>
      </c>
      <c r="B73" s="20" t="s">
        <v>347</v>
      </c>
      <c r="C73" s="21" t="s">
        <v>312</v>
      </c>
      <c r="D73" s="20" t="s">
        <v>313</v>
      </c>
      <c r="E73" s="14" t="s">
        <v>93</v>
      </c>
      <c r="F73" s="14" t="s">
        <v>348</v>
      </c>
      <c r="G73" s="15">
        <v>197.14</v>
      </c>
      <c r="H73" s="15">
        <v>197.14</v>
      </c>
      <c r="I73" s="15"/>
      <c r="J73" s="15"/>
      <c r="K73" s="15"/>
      <c r="L73" s="14" t="s">
        <v>349</v>
      </c>
      <c r="M73" s="21" t="s">
        <v>316</v>
      </c>
      <c r="N73" s="28">
        <v>2514</v>
      </c>
      <c r="O73" s="28">
        <v>7990</v>
      </c>
      <c r="P73" s="27"/>
      <c r="Q73" s="34" t="s">
        <v>39</v>
      </c>
      <c r="R73" s="27" t="s">
        <v>205</v>
      </c>
      <c r="S73" s="27" t="s">
        <v>205</v>
      </c>
      <c r="T73" s="16"/>
    </row>
    <row r="74" spans="1:20" s="2" customFormat="1" ht="121.5" customHeight="1">
      <c r="A74" s="14">
        <v>13</v>
      </c>
      <c r="B74" s="20" t="s">
        <v>350</v>
      </c>
      <c r="C74" s="21" t="s">
        <v>312</v>
      </c>
      <c r="D74" s="20" t="s">
        <v>313</v>
      </c>
      <c r="E74" s="14" t="s">
        <v>123</v>
      </c>
      <c r="F74" s="14" t="s">
        <v>351</v>
      </c>
      <c r="G74" s="15">
        <v>136.84</v>
      </c>
      <c r="H74" s="15">
        <v>136.84</v>
      </c>
      <c r="I74" s="15"/>
      <c r="J74" s="15"/>
      <c r="K74" s="15"/>
      <c r="L74" s="14" t="s">
        <v>352</v>
      </c>
      <c r="M74" s="21" t="s">
        <v>316</v>
      </c>
      <c r="N74" s="28">
        <v>1579</v>
      </c>
      <c r="O74" s="28">
        <v>4525</v>
      </c>
      <c r="P74" s="27"/>
      <c r="Q74" s="34" t="s">
        <v>39</v>
      </c>
      <c r="R74" s="27" t="s">
        <v>205</v>
      </c>
      <c r="S74" s="27" t="s">
        <v>205</v>
      </c>
      <c r="T74" s="16"/>
    </row>
    <row r="75" spans="1:20" s="2" customFormat="1" ht="121.5" customHeight="1">
      <c r="A75" s="14">
        <v>14</v>
      </c>
      <c r="B75" s="20" t="s">
        <v>353</v>
      </c>
      <c r="C75" s="21" t="s">
        <v>312</v>
      </c>
      <c r="D75" s="20" t="s">
        <v>313</v>
      </c>
      <c r="E75" s="14" t="s">
        <v>194</v>
      </c>
      <c r="F75" s="14" t="s">
        <v>354</v>
      </c>
      <c r="G75" s="15">
        <v>100.6</v>
      </c>
      <c r="H75" s="15">
        <v>100.6</v>
      </c>
      <c r="I75" s="15"/>
      <c r="J75" s="15"/>
      <c r="K75" s="15"/>
      <c r="L75" s="14" t="s">
        <v>355</v>
      </c>
      <c r="M75" s="21" t="s">
        <v>316</v>
      </c>
      <c r="N75" s="28">
        <v>1375</v>
      </c>
      <c r="O75" s="28">
        <v>4794</v>
      </c>
      <c r="P75" s="27"/>
      <c r="Q75" s="34" t="s">
        <v>39</v>
      </c>
      <c r="R75" s="27" t="s">
        <v>205</v>
      </c>
      <c r="S75" s="27" t="s">
        <v>205</v>
      </c>
      <c r="T75" s="16"/>
    </row>
    <row r="76" spans="1:20" s="2" customFormat="1" ht="120" customHeight="1">
      <c r="A76" s="14">
        <v>15</v>
      </c>
      <c r="B76" s="20" t="s">
        <v>356</v>
      </c>
      <c r="C76" s="21" t="s">
        <v>312</v>
      </c>
      <c r="D76" s="20" t="s">
        <v>313</v>
      </c>
      <c r="E76" s="14" t="s">
        <v>156</v>
      </c>
      <c r="F76" s="14" t="s">
        <v>357</v>
      </c>
      <c r="G76" s="15">
        <v>160.31</v>
      </c>
      <c r="H76" s="15">
        <v>160.31</v>
      </c>
      <c r="I76" s="15"/>
      <c r="J76" s="15"/>
      <c r="K76" s="15"/>
      <c r="L76" s="14" t="s">
        <v>358</v>
      </c>
      <c r="M76" s="21" t="s">
        <v>316</v>
      </c>
      <c r="N76" s="28">
        <v>1695</v>
      </c>
      <c r="O76" s="28">
        <v>5265</v>
      </c>
      <c r="P76" s="27"/>
      <c r="Q76" s="34" t="s">
        <v>39</v>
      </c>
      <c r="R76" s="27" t="s">
        <v>205</v>
      </c>
      <c r="S76" s="27" t="s">
        <v>205</v>
      </c>
      <c r="T76" s="16"/>
    </row>
    <row r="77" spans="1:20" s="2" customFormat="1" ht="120" customHeight="1">
      <c r="A77" s="14">
        <v>16</v>
      </c>
      <c r="B77" s="20" t="s">
        <v>359</v>
      </c>
      <c r="C77" s="21" t="s">
        <v>312</v>
      </c>
      <c r="D77" s="20" t="s">
        <v>313</v>
      </c>
      <c r="E77" s="14" t="s">
        <v>187</v>
      </c>
      <c r="F77" s="14" t="s">
        <v>360</v>
      </c>
      <c r="G77" s="15">
        <v>122.62</v>
      </c>
      <c r="H77" s="15">
        <v>122.62</v>
      </c>
      <c r="I77" s="15"/>
      <c r="J77" s="15"/>
      <c r="K77" s="15"/>
      <c r="L77" s="14" t="s">
        <v>361</v>
      </c>
      <c r="M77" s="21" t="s">
        <v>316</v>
      </c>
      <c r="N77" s="28">
        <v>1810</v>
      </c>
      <c r="O77" s="28">
        <v>5925</v>
      </c>
      <c r="P77" s="27"/>
      <c r="Q77" s="34" t="s">
        <v>39</v>
      </c>
      <c r="R77" s="27" t="s">
        <v>205</v>
      </c>
      <c r="S77" s="27" t="s">
        <v>205</v>
      </c>
      <c r="T77" s="16"/>
    </row>
    <row r="78" spans="1:20" s="2" customFormat="1" ht="120" customHeight="1">
      <c r="A78" s="14">
        <v>17</v>
      </c>
      <c r="B78" s="20" t="s">
        <v>362</v>
      </c>
      <c r="C78" s="21" t="s">
        <v>312</v>
      </c>
      <c r="D78" s="20" t="s">
        <v>313</v>
      </c>
      <c r="E78" s="14" t="s">
        <v>130</v>
      </c>
      <c r="F78" s="14" t="s">
        <v>363</v>
      </c>
      <c r="G78" s="15">
        <v>157.52</v>
      </c>
      <c r="H78" s="22">
        <v>110.24</v>
      </c>
      <c r="I78" s="15">
        <v>47.280000000000015</v>
      </c>
      <c r="J78" s="15"/>
      <c r="K78" s="15"/>
      <c r="L78" s="14" t="s">
        <v>364</v>
      </c>
      <c r="M78" s="21" t="s">
        <v>316</v>
      </c>
      <c r="N78" s="28">
        <v>2013</v>
      </c>
      <c r="O78" s="28">
        <v>6158</v>
      </c>
      <c r="P78" s="27"/>
      <c r="Q78" s="34" t="s">
        <v>39</v>
      </c>
      <c r="R78" s="27" t="s">
        <v>205</v>
      </c>
      <c r="S78" s="27" t="s">
        <v>205</v>
      </c>
      <c r="T78" s="16"/>
    </row>
    <row r="79" spans="1:20" s="2" customFormat="1" ht="120" customHeight="1">
      <c r="A79" s="14">
        <v>18</v>
      </c>
      <c r="B79" s="20" t="s">
        <v>365</v>
      </c>
      <c r="C79" s="21" t="s">
        <v>312</v>
      </c>
      <c r="D79" s="20" t="s">
        <v>313</v>
      </c>
      <c r="E79" s="14" t="s">
        <v>173</v>
      </c>
      <c r="F79" s="14" t="s">
        <v>366</v>
      </c>
      <c r="G79" s="15">
        <v>85.89</v>
      </c>
      <c r="H79" s="22"/>
      <c r="I79" s="15">
        <v>85.89</v>
      </c>
      <c r="J79" s="15"/>
      <c r="K79" s="15"/>
      <c r="L79" s="14" t="s">
        <v>367</v>
      </c>
      <c r="M79" s="21" t="s">
        <v>316</v>
      </c>
      <c r="N79" s="28">
        <v>1106</v>
      </c>
      <c r="O79" s="28">
        <v>3631</v>
      </c>
      <c r="P79" s="27"/>
      <c r="Q79" s="34" t="s">
        <v>39</v>
      </c>
      <c r="R79" s="27" t="s">
        <v>205</v>
      </c>
      <c r="S79" s="27" t="s">
        <v>205</v>
      </c>
      <c r="T79" s="16"/>
    </row>
    <row r="80" spans="1:20" s="2" customFormat="1" ht="120" customHeight="1">
      <c r="A80" s="14">
        <v>19</v>
      </c>
      <c r="B80" s="20" t="s">
        <v>368</v>
      </c>
      <c r="C80" s="21" t="s">
        <v>312</v>
      </c>
      <c r="D80" s="20" t="s">
        <v>313</v>
      </c>
      <c r="E80" s="14" t="s">
        <v>116</v>
      </c>
      <c r="F80" s="14" t="s">
        <v>369</v>
      </c>
      <c r="G80" s="15">
        <v>144.53</v>
      </c>
      <c r="H80" s="22"/>
      <c r="I80" s="15">
        <v>144.53</v>
      </c>
      <c r="J80" s="15"/>
      <c r="K80" s="15"/>
      <c r="L80" s="14" t="s">
        <v>370</v>
      </c>
      <c r="M80" s="21" t="s">
        <v>316</v>
      </c>
      <c r="N80" s="28">
        <v>2003</v>
      </c>
      <c r="O80" s="28">
        <v>5627</v>
      </c>
      <c r="P80" s="27"/>
      <c r="Q80" s="34" t="s">
        <v>39</v>
      </c>
      <c r="R80" s="27" t="s">
        <v>205</v>
      </c>
      <c r="S80" s="27" t="s">
        <v>205</v>
      </c>
      <c r="T80" s="16"/>
    </row>
    <row r="81" spans="1:20" s="2" customFormat="1" ht="127.5" customHeight="1">
      <c r="A81" s="14">
        <v>20</v>
      </c>
      <c r="B81" s="20" t="s">
        <v>371</v>
      </c>
      <c r="C81" s="21" t="s">
        <v>312</v>
      </c>
      <c r="D81" s="20" t="s">
        <v>313</v>
      </c>
      <c r="E81" s="14" t="s">
        <v>144</v>
      </c>
      <c r="F81" s="14" t="s">
        <v>372</v>
      </c>
      <c r="G81" s="15">
        <v>122.39</v>
      </c>
      <c r="H81" s="22"/>
      <c r="I81" s="15">
        <v>122.39</v>
      </c>
      <c r="J81" s="15"/>
      <c r="K81" s="15"/>
      <c r="L81" s="14" t="s">
        <v>373</v>
      </c>
      <c r="M81" s="21" t="s">
        <v>316</v>
      </c>
      <c r="N81" s="28">
        <v>1498</v>
      </c>
      <c r="O81" s="28">
        <v>3956</v>
      </c>
      <c r="P81" s="27"/>
      <c r="Q81" s="34" t="s">
        <v>39</v>
      </c>
      <c r="R81" s="27" t="s">
        <v>205</v>
      </c>
      <c r="S81" s="27" t="s">
        <v>205</v>
      </c>
      <c r="T81" s="16"/>
    </row>
    <row r="82" spans="1:20" s="2" customFormat="1" ht="19.5" customHeight="1">
      <c r="A82" s="14" t="s">
        <v>374</v>
      </c>
      <c r="B82" s="14" t="s">
        <v>375</v>
      </c>
      <c r="C82" s="20"/>
      <c r="D82" s="20"/>
      <c r="E82" s="14"/>
      <c r="F82" s="14"/>
      <c r="G82" s="15">
        <v>1055.83</v>
      </c>
      <c r="H82" s="15">
        <v>1045.83</v>
      </c>
      <c r="I82" s="15">
        <v>10</v>
      </c>
      <c r="J82" s="15"/>
      <c r="K82" s="15"/>
      <c r="L82" s="14"/>
      <c r="M82" s="20"/>
      <c r="N82" s="14">
        <v>3790</v>
      </c>
      <c r="O82" s="14">
        <v>11276</v>
      </c>
      <c r="P82" s="27"/>
      <c r="Q82" s="27"/>
      <c r="R82" s="27"/>
      <c r="S82" s="27"/>
      <c r="T82" s="16"/>
    </row>
    <row r="83" spans="1:20" s="2" customFormat="1" ht="69.75" customHeight="1">
      <c r="A83" s="14">
        <v>1</v>
      </c>
      <c r="B83" s="20" t="s">
        <v>376</v>
      </c>
      <c r="C83" s="21" t="s">
        <v>377</v>
      </c>
      <c r="D83" s="20" t="s">
        <v>378</v>
      </c>
      <c r="E83" s="14" t="s">
        <v>123</v>
      </c>
      <c r="F83" s="14" t="s">
        <v>351</v>
      </c>
      <c r="G83" s="15">
        <v>178.62</v>
      </c>
      <c r="H83" s="15">
        <v>168.62</v>
      </c>
      <c r="I83" s="15">
        <v>10</v>
      </c>
      <c r="J83" s="15"/>
      <c r="K83" s="15"/>
      <c r="L83" s="14" t="s">
        <v>352</v>
      </c>
      <c r="M83" s="21" t="s">
        <v>379</v>
      </c>
      <c r="N83" s="28">
        <v>694</v>
      </c>
      <c r="O83" s="28">
        <v>1989</v>
      </c>
      <c r="P83" s="27"/>
      <c r="Q83" s="27" t="s">
        <v>71</v>
      </c>
      <c r="R83" s="27" t="s">
        <v>380</v>
      </c>
      <c r="S83" s="27" t="s">
        <v>380</v>
      </c>
      <c r="T83" s="16"/>
    </row>
    <row r="84" spans="1:20" s="2" customFormat="1" ht="69.75" customHeight="1">
      <c r="A84" s="14">
        <v>2</v>
      </c>
      <c r="B84" s="20" t="s">
        <v>381</v>
      </c>
      <c r="C84" s="21" t="s">
        <v>377</v>
      </c>
      <c r="D84" s="20" t="s">
        <v>378</v>
      </c>
      <c r="E84" s="14" t="s">
        <v>67</v>
      </c>
      <c r="F84" s="14" t="s">
        <v>336</v>
      </c>
      <c r="G84" s="15">
        <v>180</v>
      </c>
      <c r="H84" s="15">
        <v>180</v>
      </c>
      <c r="I84" s="15"/>
      <c r="J84" s="15"/>
      <c r="K84" s="15"/>
      <c r="L84" s="14" t="s">
        <v>337</v>
      </c>
      <c r="M84" s="21" t="s">
        <v>379</v>
      </c>
      <c r="N84" s="28">
        <v>600</v>
      </c>
      <c r="O84" s="28">
        <v>1746</v>
      </c>
      <c r="P84" s="27"/>
      <c r="Q84" s="27" t="s">
        <v>71</v>
      </c>
      <c r="R84" s="27" t="s">
        <v>380</v>
      </c>
      <c r="S84" s="27" t="s">
        <v>380</v>
      </c>
      <c r="T84" s="16"/>
    </row>
    <row r="85" spans="1:20" s="2" customFormat="1" ht="69.75" customHeight="1">
      <c r="A85" s="14">
        <v>3</v>
      </c>
      <c r="B85" s="20" t="s">
        <v>382</v>
      </c>
      <c r="C85" s="21" t="s">
        <v>377</v>
      </c>
      <c r="D85" s="20" t="s">
        <v>378</v>
      </c>
      <c r="E85" s="14" t="s">
        <v>130</v>
      </c>
      <c r="F85" s="14" t="s">
        <v>363</v>
      </c>
      <c r="G85" s="15">
        <v>138.05</v>
      </c>
      <c r="H85" s="15">
        <v>138.05</v>
      </c>
      <c r="I85" s="15"/>
      <c r="J85" s="15"/>
      <c r="K85" s="15"/>
      <c r="L85" s="14" t="s">
        <v>364</v>
      </c>
      <c r="M85" s="21" t="s">
        <v>379</v>
      </c>
      <c r="N85" s="28">
        <v>479</v>
      </c>
      <c r="O85" s="28">
        <v>1465</v>
      </c>
      <c r="P85" s="27"/>
      <c r="Q85" s="27" t="s">
        <v>71</v>
      </c>
      <c r="R85" s="27" t="s">
        <v>380</v>
      </c>
      <c r="S85" s="27" t="s">
        <v>380</v>
      </c>
      <c r="T85" s="16"/>
    </row>
    <row r="86" spans="1:20" s="2" customFormat="1" ht="69.75" customHeight="1">
      <c r="A86" s="14">
        <v>4</v>
      </c>
      <c r="B86" s="20" t="s">
        <v>383</v>
      </c>
      <c r="C86" s="21" t="s">
        <v>377</v>
      </c>
      <c r="D86" s="20" t="s">
        <v>378</v>
      </c>
      <c r="E86" s="14" t="s">
        <v>116</v>
      </c>
      <c r="F86" s="14" t="s">
        <v>369</v>
      </c>
      <c r="G86" s="15">
        <v>77.75</v>
      </c>
      <c r="H86" s="15">
        <v>77.75</v>
      </c>
      <c r="I86" s="15"/>
      <c r="J86" s="15"/>
      <c r="K86" s="15"/>
      <c r="L86" s="14" t="s">
        <v>370</v>
      </c>
      <c r="M86" s="21" t="s">
        <v>379</v>
      </c>
      <c r="N86" s="28">
        <v>299</v>
      </c>
      <c r="O86" s="28">
        <v>840</v>
      </c>
      <c r="P86" s="27"/>
      <c r="Q86" s="27" t="s">
        <v>71</v>
      </c>
      <c r="R86" s="27" t="s">
        <v>380</v>
      </c>
      <c r="S86" s="27" t="s">
        <v>380</v>
      </c>
      <c r="T86" s="16"/>
    </row>
    <row r="87" spans="1:20" s="2" customFormat="1" ht="69.75" customHeight="1">
      <c r="A87" s="14">
        <v>5</v>
      </c>
      <c r="B87" s="20" t="s">
        <v>384</v>
      </c>
      <c r="C87" s="21" t="s">
        <v>377</v>
      </c>
      <c r="D87" s="20" t="s">
        <v>378</v>
      </c>
      <c r="E87" s="14" t="s">
        <v>156</v>
      </c>
      <c r="F87" s="14" t="s">
        <v>357</v>
      </c>
      <c r="G87" s="15">
        <v>75.9</v>
      </c>
      <c r="H87" s="15">
        <v>75.9</v>
      </c>
      <c r="I87" s="15"/>
      <c r="J87" s="15"/>
      <c r="K87" s="15"/>
      <c r="L87" s="14" t="s">
        <v>358</v>
      </c>
      <c r="M87" s="21" t="s">
        <v>379</v>
      </c>
      <c r="N87" s="28">
        <v>253</v>
      </c>
      <c r="O87" s="28">
        <v>786</v>
      </c>
      <c r="P87" s="27"/>
      <c r="Q87" s="27" t="s">
        <v>71</v>
      </c>
      <c r="R87" s="27" t="s">
        <v>380</v>
      </c>
      <c r="S87" s="27" t="s">
        <v>380</v>
      </c>
      <c r="T87" s="16"/>
    </row>
    <row r="88" spans="1:20" s="2" customFormat="1" ht="69.75" customHeight="1">
      <c r="A88" s="14">
        <v>6</v>
      </c>
      <c r="B88" s="20" t="s">
        <v>385</v>
      </c>
      <c r="C88" s="21" t="s">
        <v>377</v>
      </c>
      <c r="D88" s="20" t="s">
        <v>378</v>
      </c>
      <c r="E88" s="14" t="s">
        <v>93</v>
      </c>
      <c r="F88" s="14" t="s">
        <v>348</v>
      </c>
      <c r="G88" s="15">
        <v>72.11</v>
      </c>
      <c r="H88" s="15">
        <v>72.11</v>
      </c>
      <c r="I88" s="15"/>
      <c r="J88" s="15"/>
      <c r="K88" s="15"/>
      <c r="L88" s="14" t="s">
        <v>349</v>
      </c>
      <c r="M88" s="21" t="s">
        <v>379</v>
      </c>
      <c r="N88" s="28">
        <v>262</v>
      </c>
      <c r="O88" s="28">
        <v>833</v>
      </c>
      <c r="P88" s="27"/>
      <c r="Q88" s="27" t="s">
        <v>71</v>
      </c>
      <c r="R88" s="27" t="s">
        <v>380</v>
      </c>
      <c r="S88" s="27" t="s">
        <v>380</v>
      </c>
      <c r="T88" s="16"/>
    </row>
    <row r="89" spans="1:20" s="2" customFormat="1" ht="69.75" customHeight="1">
      <c r="A89" s="14">
        <v>7</v>
      </c>
      <c r="B89" s="20" t="s">
        <v>386</v>
      </c>
      <c r="C89" s="21" t="s">
        <v>377</v>
      </c>
      <c r="D89" s="20" t="s">
        <v>378</v>
      </c>
      <c r="E89" s="14" t="s">
        <v>173</v>
      </c>
      <c r="F89" s="14" t="s">
        <v>366</v>
      </c>
      <c r="G89" s="15">
        <v>64.9</v>
      </c>
      <c r="H89" s="15">
        <v>64.9</v>
      </c>
      <c r="I89" s="15"/>
      <c r="J89" s="15"/>
      <c r="K89" s="15"/>
      <c r="L89" s="14" t="s">
        <v>367</v>
      </c>
      <c r="M89" s="21" t="s">
        <v>379</v>
      </c>
      <c r="N89" s="28">
        <v>245</v>
      </c>
      <c r="O89" s="28">
        <v>804</v>
      </c>
      <c r="P89" s="27"/>
      <c r="Q89" s="27" t="s">
        <v>71</v>
      </c>
      <c r="R89" s="27" t="s">
        <v>380</v>
      </c>
      <c r="S89" s="27" t="s">
        <v>380</v>
      </c>
      <c r="T89" s="16"/>
    </row>
    <row r="90" spans="1:20" s="2" customFormat="1" ht="69.75" customHeight="1">
      <c r="A90" s="14">
        <v>8</v>
      </c>
      <c r="B90" s="20" t="s">
        <v>387</v>
      </c>
      <c r="C90" s="21" t="s">
        <v>377</v>
      </c>
      <c r="D90" s="20" t="s">
        <v>378</v>
      </c>
      <c r="E90" s="14" t="s">
        <v>51</v>
      </c>
      <c r="F90" s="14" t="s">
        <v>330</v>
      </c>
      <c r="G90" s="15">
        <v>54.27</v>
      </c>
      <c r="H90" s="15">
        <v>54.27</v>
      </c>
      <c r="I90" s="15"/>
      <c r="J90" s="15"/>
      <c r="K90" s="15"/>
      <c r="L90" s="14" t="s">
        <v>331</v>
      </c>
      <c r="M90" s="21" t="s">
        <v>379</v>
      </c>
      <c r="N90" s="28">
        <v>204</v>
      </c>
      <c r="O90" s="28">
        <v>658</v>
      </c>
      <c r="P90" s="27"/>
      <c r="Q90" s="27" t="s">
        <v>71</v>
      </c>
      <c r="R90" s="27" t="s">
        <v>380</v>
      </c>
      <c r="S90" s="27" t="s">
        <v>380</v>
      </c>
      <c r="T90" s="16"/>
    </row>
    <row r="91" spans="1:20" s="2" customFormat="1" ht="69.75" customHeight="1">
      <c r="A91" s="14">
        <v>9</v>
      </c>
      <c r="B91" s="20" t="s">
        <v>388</v>
      </c>
      <c r="C91" s="21" t="s">
        <v>377</v>
      </c>
      <c r="D91" s="20" t="s">
        <v>378</v>
      </c>
      <c r="E91" s="14" t="s">
        <v>144</v>
      </c>
      <c r="F91" s="14" t="s">
        <v>372</v>
      </c>
      <c r="G91" s="15">
        <v>58.8</v>
      </c>
      <c r="H91" s="15">
        <v>58.8</v>
      </c>
      <c r="I91" s="15"/>
      <c r="J91" s="15"/>
      <c r="K91" s="15"/>
      <c r="L91" s="14" t="s">
        <v>373</v>
      </c>
      <c r="M91" s="21" t="s">
        <v>379</v>
      </c>
      <c r="N91" s="28">
        <v>202</v>
      </c>
      <c r="O91" s="28">
        <v>533</v>
      </c>
      <c r="P91" s="27"/>
      <c r="Q91" s="27" t="s">
        <v>71</v>
      </c>
      <c r="R91" s="27" t="s">
        <v>380</v>
      </c>
      <c r="S91" s="27" t="s">
        <v>380</v>
      </c>
      <c r="T91" s="16"/>
    </row>
    <row r="92" spans="1:20" s="2" customFormat="1" ht="69.75" customHeight="1">
      <c r="A92" s="14">
        <v>10</v>
      </c>
      <c r="B92" s="20" t="s">
        <v>389</v>
      </c>
      <c r="C92" s="21" t="s">
        <v>377</v>
      </c>
      <c r="D92" s="20" t="s">
        <v>378</v>
      </c>
      <c r="E92" s="14" t="s">
        <v>35</v>
      </c>
      <c r="F92" s="14" t="s">
        <v>333</v>
      </c>
      <c r="G92" s="15">
        <v>47.25</v>
      </c>
      <c r="H92" s="15">
        <v>47.25</v>
      </c>
      <c r="I92" s="15"/>
      <c r="J92" s="15"/>
      <c r="K92" s="15"/>
      <c r="L92" s="14" t="s">
        <v>334</v>
      </c>
      <c r="M92" s="21" t="s">
        <v>379</v>
      </c>
      <c r="N92" s="28">
        <v>167</v>
      </c>
      <c r="O92" s="28">
        <v>588</v>
      </c>
      <c r="P92" s="27"/>
      <c r="Q92" s="27" t="s">
        <v>71</v>
      </c>
      <c r="R92" s="27" t="s">
        <v>380</v>
      </c>
      <c r="S92" s="27" t="s">
        <v>380</v>
      </c>
      <c r="T92" s="16"/>
    </row>
    <row r="93" spans="1:20" s="2" customFormat="1" ht="72" customHeight="1">
      <c r="A93" s="14">
        <v>11</v>
      </c>
      <c r="B93" s="20" t="s">
        <v>390</v>
      </c>
      <c r="C93" s="21" t="s">
        <v>377</v>
      </c>
      <c r="D93" s="20" t="s">
        <v>378</v>
      </c>
      <c r="E93" s="14" t="s">
        <v>102</v>
      </c>
      <c r="F93" s="14" t="s">
        <v>345</v>
      </c>
      <c r="G93" s="15">
        <v>42.93</v>
      </c>
      <c r="H93" s="15">
        <v>42.93</v>
      </c>
      <c r="I93" s="15"/>
      <c r="J93" s="15"/>
      <c r="K93" s="15"/>
      <c r="L93" s="14" t="s">
        <v>346</v>
      </c>
      <c r="M93" s="21" t="s">
        <v>379</v>
      </c>
      <c r="N93" s="28">
        <v>165</v>
      </c>
      <c r="O93" s="28">
        <v>363</v>
      </c>
      <c r="P93" s="27"/>
      <c r="Q93" s="27" t="s">
        <v>71</v>
      </c>
      <c r="R93" s="27" t="s">
        <v>380</v>
      </c>
      <c r="S93" s="27" t="s">
        <v>380</v>
      </c>
      <c r="T93" s="16"/>
    </row>
    <row r="94" spans="1:20" s="2" customFormat="1" ht="72.75" customHeight="1">
      <c r="A94" s="14">
        <v>12</v>
      </c>
      <c r="B94" s="20" t="s">
        <v>391</v>
      </c>
      <c r="C94" s="21" t="s">
        <v>377</v>
      </c>
      <c r="D94" s="20" t="s">
        <v>378</v>
      </c>
      <c r="E94" s="14" t="s">
        <v>86</v>
      </c>
      <c r="F94" s="14" t="s">
        <v>339</v>
      </c>
      <c r="G94" s="15">
        <v>39.9</v>
      </c>
      <c r="H94" s="15">
        <v>39.9</v>
      </c>
      <c r="I94" s="15"/>
      <c r="J94" s="15"/>
      <c r="K94" s="15"/>
      <c r="L94" s="14" t="s">
        <v>340</v>
      </c>
      <c r="M94" s="21" t="s">
        <v>379</v>
      </c>
      <c r="N94" s="28">
        <v>133</v>
      </c>
      <c r="O94" s="28">
        <v>413</v>
      </c>
      <c r="P94" s="27"/>
      <c r="Q94" s="27" t="s">
        <v>71</v>
      </c>
      <c r="R94" s="27" t="s">
        <v>380</v>
      </c>
      <c r="S94" s="27" t="s">
        <v>380</v>
      </c>
      <c r="T94" s="16"/>
    </row>
    <row r="95" spans="1:20" s="2" customFormat="1" ht="72.75" customHeight="1">
      <c r="A95" s="14">
        <v>13</v>
      </c>
      <c r="B95" s="20" t="s">
        <v>392</v>
      </c>
      <c r="C95" s="21" t="s">
        <v>377</v>
      </c>
      <c r="D95" s="20" t="s">
        <v>378</v>
      </c>
      <c r="E95" s="14" t="s">
        <v>109</v>
      </c>
      <c r="F95" s="14" t="s">
        <v>342</v>
      </c>
      <c r="G95" s="15">
        <v>11.3</v>
      </c>
      <c r="H95" s="15">
        <v>11.3</v>
      </c>
      <c r="I95" s="15"/>
      <c r="J95" s="15"/>
      <c r="K95" s="15"/>
      <c r="L95" s="14" t="s">
        <v>343</v>
      </c>
      <c r="M95" s="21" t="s">
        <v>379</v>
      </c>
      <c r="N95" s="28">
        <v>39</v>
      </c>
      <c r="O95" s="28">
        <v>106</v>
      </c>
      <c r="P95" s="27"/>
      <c r="Q95" s="27" t="s">
        <v>71</v>
      </c>
      <c r="R95" s="27" t="s">
        <v>380</v>
      </c>
      <c r="S95" s="27" t="s">
        <v>380</v>
      </c>
      <c r="T95" s="16"/>
    </row>
    <row r="96" spans="1:20" s="2" customFormat="1" ht="72.75" customHeight="1">
      <c r="A96" s="14">
        <v>14</v>
      </c>
      <c r="B96" s="20" t="s">
        <v>393</v>
      </c>
      <c r="C96" s="21" t="s">
        <v>377</v>
      </c>
      <c r="D96" s="20" t="s">
        <v>378</v>
      </c>
      <c r="E96" s="14" t="s">
        <v>44</v>
      </c>
      <c r="F96" s="14" t="s">
        <v>318</v>
      </c>
      <c r="G96" s="15">
        <v>6.6</v>
      </c>
      <c r="H96" s="15">
        <v>6.6</v>
      </c>
      <c r="I96" s="15"/>
      <c r="J96" s="15"/>
      <c r="K96" s="15"/>
      <c r="L96" s="14" t="s">
        <v>319</v>
      </c>
      <c r="M96" s="21" t="s">
        <v>379</v>
      </c>
      <c r="N96" s="28">
        <v>22</v>
      </c>
      <c r="O96" s="28">
        <v>63</v>
      </c>
      <c r="P96" s="27"/>
      <c r="Q96" s="27" t="s">
        <v>71</v>
      </c>
      <c r="R96" s="27" t="s">
        <v>380</v>
      </c>
      <c r="S96" s="27" t="s">
        <v>380</v>
      </c>
      <c r="T96" s="16"/>
    </row>
    <row r="97" spans="1:20" s="2" customFormat="1" ht="72.75" customHeight="1">
      <c r="A97" s="14">
        <v>15</v>
      </c>
      <c r="B97" s="20" t="s">
        <v>394</v>
      </c>
      <c r="C97" s="21" t="s">
        <v>377</v>
      </c>
      <c r="D97" s="20" t="s">
        <v>378</v>
      </c>
      <c r="E97" s="14" t="s">
        <v>194</v>
      </c>
      <c r="F97" s="14" t="s">
        <v>354</v>
      </c>
      <c r="G97" s="15">
        <v>4.25</v>
      </c>
      <c r="H97" s="15">
        <v>4.25</v>
      </c>
      <c r="I97" s="15"/>
      <c r="J97" s="15"/>
      <c r="K97" s="15"/>
      <c r="L97" s="14" t="s">
        <v>355</v>
      </c>
      <c r="M97" s="21" t="s">
        <v>379</v>
      </c>
      <c r="N97" s="28">
        <v>15</v>
      </c>
      <c r="O97" s="28">
        <v>52</v>
      </c>
      <c r="P97" s="27"/>
      <c r="Q97" s="27" t="s">
        <v>71</v>
      </c>
      <c r="R97" s="27" t="s">
        <v>380</v>
      </c>
      <c r="S97" s="27" t="s">
        <v>380</v>
      </c>
      <c r="T97" s="16"/>
    </row>
    <row r="98" spans="1:20" s="2" customFormat="1" ht="72.75" customHeight="1">
      <c r="A98" s="14">
        <v>16</v>
      </c>
      <c r="B98" s="20" t="s">
        <v>395</v>
      </c>
      <c r="C98" s="21" t="s">
        <v>377</v>
      </c>
      <c r="D98" s="20" t="s">
        <v>378</v>
      </c>
      <c r="E98" s="14" t="s">
        <v>187</v>
      </c>
      <c r="F98" s="14" t="s">
        <v>360</v>
      </c>
      <c r="G98" s="15">
        <v>2.4</v>
      </c>
      <c r="H98" s="15">
        <v>2.4</v>
      </c>
      <c r="I98" s="15"/>
      <c r="J98" s="15"/>
      <c r="K98" s="15"/>
      <c r="L98" s="14" t="s">
        <v>361</v>
      </c>
      <c r="M98" s="21" t="s">
        <v>379</v>
      </c>
      <c r="N98" s="28">
        <v>8</v>
      </c>
      <c r="O98" s="28">
        <v>26</v>
      </c>
      <c r="P98" s="27"/>
      <c r="Q98" s="27" t="s">
        <v>71</v>
      </c>
      <c r="R98" s="27" t="s">
        <v>380</v>
      </c>
      <c r="S98" s="27" t="s">
        <v>380</v>
      </c>
      <c r="T98" s="16"/>
    </row>
    <row r="99" spans="1:20" s="2" customFormat="1" ht="72.75" customHeight="1">
      <c r="A99" s="14">
        <v>17</v>
      </c>
      <c r="B99" s="20" t="s">
        <v>396</v>
      </c>
      <c r="C99" s="21" t="s">
        <v>377</v>
      </c>
      <c r="D99" s="20" t="s">
        <v>378</v>
      </c>
      <c r="E99" s="14" t="s">
        <v>79</v>
      </c>
      <c r="F99" s="14" t="s">
        <v>321</v>
      </c>
      <c r="G99" s="15">
        <v>0.8</v>
      </c>
      <c r="H99" s="15">
        <v>0.8</v>
      </c>
      <c r="I99" s="15"/>
      <c r="J99" s="15"/>
      <c r="K99" s="15"/>
      <c r="L99" s="14" t="s">
        <v>322</v>
      </c>
      <c r="M99" s="21" t="s">
        <v>379</v>
      </c>
      <c r="N99" s="28">
        <v>3</v>
      </c>
      <c r="O99" s="28">
        <v>11</v>
      </c>
      <c r="P99" s="27"/>
      <c r="Q99" s="27" t="s">
        <v>71</v>
      </c>
      <c r="R99" s="27" t="s">
        <v>380</v>
      </c>
      <c r="S99" s="27" t="s">
        <v>380</v>
      </c>
      <c r="T99" s="16"/>
    </row>
    <row r="100" spans="1:20" s="2" customFormat="1" ht="19.5" customHeight="1">
      <c r="A100" s="14" t="s">
        <v>397</v>
      </c>
      <c r="B100" s="14" t="s">
        <v>398</v>
      </c>
      <c r="C100" s="20"/>
      <c r="D100" s="20"/>
      <c r="E100" s="14"/>
      <c r="F100" s="14"/>
      <c r="G100" s="15">
        <v>2800</v>
      </c>
      <c r="H100" s="15">
        <v>1900</v>
      </c>
      <c r="I100" s="15">
        <v>900</v>
      </c>
      <c r="J100" s="15"/>
      <c r="K100" s="15"/>
      <c r="L100" s="14"/>
      <c r="M100" s="20"/>
      <c r="N100" s="14">
        <v>19197</v>
      </c>
      <c r="O100" s="14">
        <v>35230</v>
      </c>
      <c r="P100" s="27"/>
      <c r="Q100" s="27"/>
      <c r="R100" s="27"/>
      <c r="S100" s="27"/>
      <c r="T100" s="16"/>
    </row>
    <row r="101" spans="1:20" s="2" customFormat="1" ht="64.5" customHeight="1">
      <c r="A101" s="14">
        <v>1</v>
      </c>
      <c r="B101" s="20" t="s">
        <v>399</v>
      </c>
      <c r="C101" s="21" t="s">
        <v>400</v>
      </c>
      <c r="D101" s="20" t="s">
        <v>401</v>
      </c>
      <c r="E101" s="14" t="s">
        <v>136</v>
      </c>
      <c r="F101" s="14" t="s">
        <v>314</v>
      </c>
      <c r="G101" s="15">
        <v>69.55</v>
      </c>
      <c r="H101" s="15">
        <v>69.55</v>
      </c>
      <c r="I101" s="15"/>
      <c r="J101" s="15"/>
      <c r="K101" s="15"/>
      <c r="L101" s="14" t="s">
        <v>402</v>
      </c>
      <c r="M101" s="21" t="s">
        <v>403</v>
      </c>
      <c r="N101" s="28">
        <v>556</v>
      </c>
      <c r="O101" s="28">
        <v>874</v>
      </c>
      <c r="P101" s="27"/>
      <c r="Q101" s="27" t="s">
        <v>39</v>
      </c>
      <c r="R101" s="27" t="s">
        <v>380</v>
      </c>
      <c r="S101" s="27" t="s">
        <v>380</v>
      </c>
      <c r="T101" s="16"/>
    </row>
    <row r="102" spans="1:20" s="2" customFormat="1" ht="64.5" customHeight="1">
      <c r="A102" s="14">
        <v>2</v>
      </c>
      <c r="B102" s="20" t="s">
        <v>404</v>
      </c>
      <c r="C102" s="21" t="s">
        <v>400</v>
      </c>
      <c r="D102" s="20" t="s">
        <v>401</v>
      </c>
      <c r="E102" s="14" t="s">
        <v>44</v>
      </c>
      <c r="F102" s="14" t="s">
        <v>318</v>
      </c>
      <c r="G102" s="15">
        <v>126.37</v>
      </c>
      <c r="H102" s="15">
        <v>126.37</v>
      </c>
      <c r="I102" s="15"/>
      <c r="J102" s="15"/>
      <c r="K102" s="15"/>
      <c r="L102" s="14" t="s">
        <v>402</v>
      </c>
      <c r="M102" s="21" t="s">
        <v>403</v>
      </c>
      <c r="N102" s="28">
        <v>942</v>
      </c>
      <c r="O102" s="28">
        <v>1587</v>
      </c>
      <c r="P102" s="27"/>
      <c r="Q102" s="27" t="s">
        <v>39</v>
      </c>
      <c r="R102" s="27" t="s">
        <v>380</v>
      </c>
      <c r="S102" s="27" t="s">
        <v>380</v>
      </c>
      <c r="T102" s="16"/>
    </row>
    <row r="103" spans="1:20" s="2" customFormat="1" ht="64.5" customHeight="1">
      <c r="A103" s="14">
        <v>3</v>
      </c>
      <c r="B103" s="20" t="s">
        <v>405</v>
      </c>
      <c r="C103" s="21" t="s">
        <v>400</v>
      </c>
      <c r="D103" s="20" t="s">
        <v>401</v>
      </c>
      <c r="E103" s="14" t="s">
        <v>79</v>
      </c>
      <c r="F103" s="14" t="s">
        <v>321</v>
      </c>
      <c r="G103" s="15">
        <v>218.37</v>
      </c>
      <c r="H103" s="15">
        <v>218.37</v>
      </c>
      <c r="I103" s="15"/>
      <c r="J103" s="15"/>
      <c r="K103" s="15"/>
      <c r="L103" s="14" t="s">
        <v>402</v>
      </c>
      <c r="M103" s="21" t="s">
        <v>406</v>
      </c>
      <c r="N103" s="28">
        <v>1214</v>
      </c>
      <c r="O103" s="28">
        <v>2622</v>
      </c>
      <c r="P103" s="27"/>
      <c r="Q103" s="27" t="s">
        <v>39</v>
      </c>
      <c r="R103" s="27" t="s">
        <v>380</v>
      </c>
      <c r="S103" s="27" t="s">
        <v>380</v>
      </c>
      <c r="T103" s="16"/>
    </row>
    <row r="104" spans="1:20" s="2" customFormat="1" ht="66" customHeight="1">
      <c r="A104" s="14">
        <v>4</v>
      </c>
      <c r="B104" s="20" t="s">
        <v>407</v>
      </c>
      <c r="C104" s="21" t="s">
        <v>400</v>
      </c>
      <c r="D104" s="20" t="s">
        <v>401</v>
      </c>
      <c r="E104" s="14" t="s">
        <v>58</v>
      </c>
      <c r="F104" s="14" t="s">
        <v>324</v>
      </c>
      <c r="G104" s="15">
        <v>66.95</v>
      </c>
      <c r="H104" s="15">
        <v>66.95</v>
      </c>
      <c r="I104" s="15"/>
      <c r="J104" s="15"/>
      <c r="K104" s="15"/>
      <c r="L104" s="14" t="s">
        <v>402</v>
      </c>
      <c r="M104" s="21" t="s">
        <v>406</v>
      </c>
      <c r="N104" s="28">
        <v>501</v>
      </c>
      <c r="O104" s="28">
        <v>985</v>
      </c>
      <c r="P104" s="27"/>
      <c r="Q104" s="27" t="s">
        <v>39</v>
      </c>
      <c r="R104" s="27" t="s">
        <v>380</v>
      </c>
      <c r="S104" s="27" t="s">
        <v>380</v>
      </c>
      <c r="T104" s="16"/>
    </row>
    <row r="105" spans="1:20" s="2" customFormat="1" ht="66" customHeight="1">
      <c r="A105" s="14">
        <v>5</v>
      </c>
      <c r="B105" s="20" t="s">
        <v>408</v>
      </c>
      <c r="C105" s="21" t="s">
        <v>400</v>
      </c>
      <c r="D105" s="20" t="s">
        <v>401</v>
      </c>
      <c r="E105" s="14" t="s">
        <v>180</v>
      </c>
      <c r="F105" s="14" t="s">
        <v>327</v>
      </c>
      <c r="G105" s="15">
        <v>101.73</v>
      </c>
      <c r="H105" s="15">
        <v>101.73</v>
      </c>
      <c r="I105" s="15"/>
      <c r="J105" s="15"/>
      <c r="K105" s="15"/>
      <c r="L105" s="14" t="s">
        <v>402</v>
      </c>
      <c r="M105" s="21" t="s">
        <v>406</v>
      </c>
      <c r="N105" s="28">
        <v>791</v>
      </c>
      <c r="O105" s="28">
        <v>1450</v>
      </c>
      <c r="P105" s="27"/>
      <c r="Q105" s="27" t="s">
        <v>39</v>
      </c>
      <c r="R105" s="27" t="s">
        <v>380</v>
      </c>
      <c r="S105" s="27" t="s">
        <v>380</v>
      </c>
      <c r="T105" s="16"/>
    </row>
    <row r="106" spans="1:20" s="2" customFormat="1" ht="66" customHeight="1">
      <c r="A106" s="14">
        <v>6</v>
      </c>
      <c r="B106" s="20" t="s">
        <v>409</v>
      </c>
      <c r="C106" s="21" t="s">
        <v>400</v>
      </c>
      <c r="D106" s="20" t="s">
        <v>401</v>
      </c>
      <c r="E106" s="14" t="s">
        <v>51</v>
      </c>
      <c r="F106" s="14" t="s">
        <v>330</v>
      </c>
      <c r="G106" s="15">
        <v>182.56</v>
      </c>
      <c r="H106" s="15">
        <v>182.56</v>
      </c>
      <c r="I106" s="15"/>
      <c r="J106" s="15"/>
      <c r="K106" s="15"/>
      <c r="L106" s="14" t="s">
        <v>402</v>
      </c>
      <c r="M106" s="21" t="s">
        <v>406</v>
      </c>
      <c r="N106" s="28">
        <v>1186</v>
      </c>
      <c r="O106" s="28">
        <v>2137</v>
      </c>
      <c r="P106" s="27"/>
      <c r="Q106" s="27" t="s">
        <v>39</v>
      </c>
      <c r="R106" s="27" t="s">
        <v>380</v>
      </c>
      <c r="S106" s="27" t="s">
        <v>380</v>
      </c>
      <c r="T106" s="16"/>
    </row>
    <row r="107" spans="1:20" s="2" customFormat="1" ht="66" customHeight="1">
      <c r="A107" s="14">
        <v>7</v>
      </c>
      <c r="B107" s="20" t="s">
        <v>410</v>
      </c>
      <c r="C107" s="21" t="s">
        <v>400</v>
      </c>
      <c r="D107" s="20" t="s">
        <v>401</v>
      </c>
      <c r="E107" s="14" t="s">
        <v>35</v>
      </c>
      <c r="F107" s="14" t="s">
        <v>333</v>
      </c>
      <c r="G107" s="15">
        <v>160.27</v>
      </c>
      <c r="H107" s="15">
        <v>160.27</v>
      </c>
      <c r="I107" s="15"/>
      <c r="J107" s="15"/>
      <c r="K107" s="15"/>
      <c r="L107" s="14" t="s">
        <v>402</v>
      </c>
      <c r="M107" s="21" t="s">
        <v>406</v>
      </c>
      <c r="N107" s="28">
        <v>1038</v>
      </c>
      <c r="O107" s="28">
        <v>1883</v>
      </c>
      <c r="P107" s="27"/>
      <c r="Q107" s="27" t="s">
        <v>39</v>
      </c>
      <c r="R107" s="27" t="s">
        <v>380</v>
      </c>
      <c r="S107" s="27" t="s">
        <v>380</v>
      </c>
      <c r="T107" s="16"/>
    </row>
    <row r="108" spans="1:20" s="2" customFormat="1" ht="66" customHeight="1">
      <c r="A108" s="14">
        <v>8</v>
      </c>
      <c r="B108" s="20" t="s">
        <v>411</v>
      </c>
      <c r="C108" s="21" t="s">
        <v>400</v>
      </c>
      <c r="D108" s="20" t="s">
        <v>401</v>
      </c>
      <c r="E108" s="14" t="s">
        <v>67</v>
      </c>
      <c r="F108" s="14" t="s">
        <v>336</v>
      </c>
      <c r="G108" s="15">
        <v>141.57</v>
      </c>
      <c r="H108" s="15">
        <v>141.57</v>
      </c>
      <c r="I108" s="15"/>
      <c r="J108" s="15"/>
      <c r="K108" s="15"/>
      <c r="L108" s="14" t="s">
        <v>402</v>
      </c>
      <c r="M108" s="21" t="s">
        <v>406</v>
      </c>
      <c r="N108" s="28">
        <v>1038</v>
      </c>
      <c r="O108" s="28">
        <v>1798</v>
      </c>
      <c r="P108" s="27"/>
      <c r="Q108" s="27" t="s">
        <v>39</v>
      </c>
      <c r="R108" s="27" t="s">
        <v>380</v>
      </c>
      <c r="S108" s="27" t="s">
        <v>380</v>
      </c>
      <c r="T108" s="16"/>
    </row>
    <row r="109" spans="1:20" s="2" customFormat="1" ht="66" customHeight="1">
      <c r="A109" s="14">
        <v>9</v>
      </c>
      <c r="B109" s="20" t="s">
        <v>412</v>
      </c>
      <c r="C109" s="21" t="s">
        <v>400</v>
      </c>
      <c r="D109" s="20" t="s">
        <v>401</v>
      </c>
      <c r="E109" s="14" t="s">
        <v>86</v>
      </c>
      <c r="F109" s="14" t="s">
        <v>339</v>
      </c>
      <c r="G109" s="15">
        <v>150.12</v>
      </c>
      <c r="H109" s="15">
        <v>150.12</v>
      </c>
      <c r="I109" s="15"/>
      <c r="J109" s="15"/>
      <c r="K109" s="15"/>
      <c r="L109" s="14" t="s">
        <v>402</v>
      </c>
      <c r="M109" s="21" t="s">
        <v>406</v>
      </c>
      <c r="N109" s="28">
        <v>887</v>
      </c>
      <c r="O109" s="28">
        <v>1769</v>
      </c>
      <c r="P109" s="27"/>
      <c r="Q109" s="27" t="s">
        <v>39</v>
      </c>
      <c r="R109" s="27" t="s">
        <v>380</v>
      </c>
      <c r="S109" s="27" t="s">
        <v>380</v>
      </c>
      <c r="T109" s="16"/>
    </row>
    <row r="110" spans="1:20" s="2" customFormat="1" ht="66" customHeight="1">
      <c r="A110" s="14">
        <v>10</v>
      </c>
      <c r="B110" s="20" t="s">
        <v>413</v>
      </c>
      <c r="C110" s="21" t="s">
        <v>400</v>
      </c>
      <c r="D110" s="20" t="s">
        <v>401</v>
      </c>
      <c r="E110" s="14" t="s">
        <v>109</v>
      </c>
      <c r="F110" s="14" t="s">
        <v>342</v>
      </c>
      <c r="G110" s="15">
        <v>47</v>
      </c>
      <c r="H110" s="15">
        <v>47</v>
      </c>
      <c r="I110" s="15"/>
      <c r="J110" s="15"/>
      <c r="K110" s="15"/>
      <c r="L110" s="14" t="s">
        <v>402</v>
      </c>
      <c r="M110" s="21" t="s">
        <v>406</v>
      </c>
      <c r="N110" s="28">
        <v>371</v>
      </c>
      <c r="O110" s="28">
        <v>657</v>
      </c>
      <c r="P110" s="27"/>
      <c r="Q110" s="27" t="s">
        <v>39</v>
      </c>
      <c r="R110" s="27" t="s">
        <v>380</v>
      </c>
      <c r="S110" s="27" t="s">
        <v>380</v>
      </c>
      <c r="T110" s="16"/>
    </row>
    <row r="111" spans="1:20" s="2" customFormat="1" ht="66" customHeight="1">
      <c r="A111" s="14">
        <v>11</v>
      </c>
      <c r="B111" s="20" t="s">
        <v>414</v>
      </c>
      <c r="C111" s="21" t="s">
        <v>400</v>
      </c>
      <c r="D111" s="20" t="s">
        <v>401</v>
      </c>
      <c r="E111" s="14" t="s">
        <v>102</v>
      </c>
      <c r="F111" s="14" t="s">
        <v>345</v>
      </c>
      <c r="G111" s="15">
        <v>76.86</v>
      </c>
      <c r="H111" s="15">
        <v>76.86</v>
      </c>
      <c r="I111" s="15"/>
      <c r="J111" s="15"/>
      <c r="K111" s="15"/>
      <c r="L111" s="14" t="s">
        <v>402</v>
      </c>
      <c r="M111" s="21" t="s">
        <v>406</v>
      </c>
      <c r="N111" s="28">
        <v>670</v>
      </c>
      <c r="O111" s="28">
        <v>968</v>
      </c>
      <c r="P111" s="27"/>
      <c r="Q111" s="27" t="s">
        <v>39</v>
      </c>
      <c r="R111" s="27" t="s">
        <v>380</v>
      </c>
      <c r="S111" s="27" t="s">
        <v>380</v>
      </c>
      <c r="T111" s="16"/>
    </row>
    <row r="112" spans="1:20" s="2" customFormat="1" ht="66" customHeight="1">
      <c r="A112" s="14">
        <v>12</v>
      </c>
      <c r="B112" s="20" t="s">
        <v>415</v>
      </c>
      <c r="C112" s="21" t="s">
        <v>400</v>
      </c>
      <c r="D112" s="20" t="s">
        <v>401</v>
      </c>
      <c r="E112" s="14" t="s">
        <v>93</v>
      </c>
      <c r="F112" s="14" t="s">
        <v>348</v>
      </c>
      <c r="G112" s="15">
        <v>249.64</v>
      </c>
      <c r="H112" s="15">
        <v>249.64</v>
      </c>
      <c r="I112" s="15"/>
      <c r="J112" s="15"/>
      <c r="K112" s="15"/>
      <c r="L112" s="14" t="s">
        <v>402</v>
      </c>
      <c r="M112" s="21" t="s">
        <v>406</v>
      </c>
      <c r="N112" s="28">
        <v>1624</v>
      </c>
      <c r="O112" s="28">
        <v>3068</v>
      </c>
      <c r="P112" s="27"/>
      <c r="Q112" s="27" t="s">
        <v>39</v>
      </c>
      <c r="R112" s="27" t="s">
        <v>380</v>
      </c>
      <c r="S112" s="27" t="s">
        <v>380</v>
      </c>
      <c r="T112" s="16"/>
    </row>
    <row r="113" spans="1:20" s="2" customFormat="1" ht="66" customHeight="1">
      <c r="A113" s="14">
        <v>13</v>
      </c>
      <c r="B113" s="20" t="s">
        <v>416</v>
      </c>
      <c r="C113" s="21" t="s">
        <v>400</v>
      </c>
      <c r="D113" s="20" t="s">
        <v>401</v>
      </c>
      <c r="E113" s="14" t="s">
        <v>123</v>
      </c>
      <c r="F113" s="14" t="s">
        <v>351</v>
      </c>
      <c r="G113" s="15">
        <v>120.1</v>
      </c>
      <c r="H113" s="15">
        <v>120.1</v>
      </c>
      <c r="I113" s="15"/>
      <c r="J113" s="15"/>
      <c r="K113" s="15"/>
      <c r="L113" s="14" t="s">
        <v>402</v>
      </c>
      <c r="M113" s="21" t="s">
        <v>406</v>
      </c>
      <c r="N113" s="28">
        <v>879</v>
      </c>
      <c r="O113" s="28">
        <v>1399</v>
      </c>
      <c r="P113" s="27"/>
      <c r="Q113" s="27" t="s">
        <v>39</v>
      </c>
      <c r="R113" s="27" t="s">
        <v>380</v>
      </c>
      <c r="S113" s="27" t="s">
        <v>380</v>
      </c>
      <c r="T113" s="16"/>
    </row>
    <row r="114" spans="1:20" s="2" customFormat="1" ht="66" customHeight="1">
      <c r="A114" s="14">
        <v>14</v>
      </c>
      <c r="B114" s="20" t="s">
        <v>417</v>
      </c>
      <c r="C114" s="21" t="s">
        <v>400</v>
      </c>
      <c r="D114" s="20" t="s">
        <v>401</v>
      </c>
      <c r="E114" s="14" t="s">
        <v>194</v>
      </c>
      <c r="F114" s="14" t="s">
        <v>354</v>
      </c>
      <c r="G114" s="15">
        <v>201.14</v>
      </c>
      <c r="H114" s="15">
        <v>188.91</v>
      </c>
      <c r="I114" s="15">
        <v>12.22999999999999</v>
      </c>
      <c r="J114" s="15"/>
      <c r="K114" s="15"/>
      <c r="L114" s="14" t="s">
        <v>402</v>
      </c>
      <c r="M114" s="21" t="s">
        <v>406</v>
      </c>
      <c r="N114" s="28">
        <v>1048</v>
      </c>
      <c r="O114" s="28">
        <v>2255</v>
      </c>
      <c r="P114" s="27"/>
      <c r="Q114" s="27" t="s">
        <v>39</v>
      </c>
      <c r="R114" s="27" t="s">
        <v>380</v>
      </c>
      <c r="S114" s="27" t="s">
        <v>380</v>
      </c>
      <c r="T114" s="16"/>
    </row>
    <row r="115" spans="1:20" s="2" customFormat="1" ht="72.75" customHeight="1">
      <c r="A115" s="14">
        <v>15</v>
      </c>
      <c r="B115" s="20" t="s">
        <v>418</v>
      </c>
      <c r="C115" s="21" t="s">
        <v>400</v>
      </c>
      <c r="D115" s="20" t="s">
        <v>401</v>
      </c>
      <c r="E115" s="14" t="s">
        <v>156</v>
      </c>
      <c r="F115" s="14" t="s">
        <v>357</v>
      </c>
      <c r="G115" s="15">
        <v>147.92</v>
      </c>
      <c r="H115" s="15"/>
      <c r="I115" s="15">
        <v>147.92</v>
      </c>
      <c r="J115" s="15"/>
      <c r="K115" s="15"/>
      <c r="L115" s="14" t="s">
        <v>402</v>
      </c>
      <c r="M115" s="21" t="s">
        <v>406</v>
      </c>
      <c r="N115" s="28">
        <v>1111</v>
      </c>
      <c r="O115" s="28">
        <v>2036</v>
      </c>
      <c r="P115" s="27"/>
      <c r="Q115" s="27" t="s">
        <v>39</v>
      </c>
      <c r="R115" s="27" t="s">
        <v>380</v>
      </c>
      <c r="S115" s="27" t="s">
        <v>380</v>
      </c>
      <c r="T115" s="16"/>
    </row>
    <row r="116" spans="1:20" s="2" customFormat="1" ht="72.75" customHeight="1">
      <c r="A116" s="14">
        <v>16</v>
      </c>
      <c r="B116" s="20" t="s">
        <v>419</v>
      </c>
      <c r="C116" s="21" t="s">
        <v>400</v>
      </c>
      <c r="D116" s="20" t="s">
        <v>401</v>
      </c>
      <c r="E116" s="14" t="s">
        <v>420</v>
      </c>
      <c r="F116" s="14" t="s">
        <v>421</v>
      </c>
      <c r="G116" s="15">
        <v>175.84</v>
      </c>
      <c r="H116" s="15"/>
      <c r="I116" s="15">
        <v>175.84</v>
      </c>
      <c r="J116" s="15"/>
      <c r="K116" s="15"/>
      <c r="L116" s="14" t="s">
        <v>402</v>
      </c>
      <c r="M116" s="21" t="s">
        <v>406</v>
      </c>
      <c r="N116" s="28">
        <v>1201</v>
      </c>
      <c r="O116" s="28">
        <v>2331</v>
      </c>
      <c r="P116" s="27"/>
      <c r="Q116" s="27" t="s">
        <v>39</v>
      </c>
      <c r="R116" s="27" t="s">
        <v>380</v>
      </c>
      <c r="S116" s="27" t="s">
        <v>380</v>
      </c>
      <c r="T116" s="16"/>
    </row>
    <row r="117" spans="1:20" s="2" customFormat="1" ht="72.75" customHeight="1">
      <c r="A117" s="14">
        <v>17</v>
      </c>
      <c r="B117" s="20" t="s">
        <v>422</v>
      </c>
      <c r="C117" s="21" t="s">
        <v>400</v>
      </c>
      <c r="D117" s="20" t="s">
        <v>401</v>
      </c>
      <c r="E117" s="14" t="s">
        <v>130</v>
      </c>
      <c r="F117" s="14" t="s">
        <v>363</v>
      </c>
      <c r="G117" s="15">
        <v>143.52</v>
      </c>
      <c r="H117" s="15"/>
      <c r="I117" s="15">
        <v>143.52</v>
      </c>
      <c r="J117" s="15"/>
      <c r="K117" s="15"/>
      <c r="L117" s="14" t="s">
        <v>402</v>
      </c>
      <c r="M117" s="21" t="s">
        <v>406</v>
      </c>
      <c r="N117" s="28">
        <v>1280</v>
      </c>
      <c r="O117" s="28">
        <v>2087</v>
      </c>
      <c r="P117" s="27"/>
      <c r="Q117" s="27" t="s">
        <v>39</v>
      </c>
      <c r="R117" s="27" t="s">
        <v>380</v>
      </c>
      <c r="S117" s="27" t="s">
        <v>380</v>
      </c>
      <c r="T117" s="16"/>
    </row>
    <row r="118" spans="1:20" s="2" customFormat="1" ht="72.75" customHeight="1">
      <c r="A118" s="14">
        <v>18</v>
      </c>
      <c r="B118" s="20" t="s">
        <v>423</v>
      </c>
      <c r="C118" s="21" t="s">
        <v>400</v>
      </c>
      <c r="D118" s="20" t="s">
        <v>401</v>
      </c>
      <c r="E118" s="14" t="s">
        <v>173</v>
      </c>
      <c r="F118" s="14" t="s">
        <v>366</v>
      </c>
      <c r="G118" s="15">
        <v>127.36</v>
      </c>
      <c r="H118" s="15"/>
      <c r="I118" s="15">
        <v>127.36</v>
      </c>
      <c r="J118" s="15"/>
      <c r="K118" s="15"/>
      <c r="L118" s="14" t="s">
        <v>402</v>
      </c>
      <c r="M118" s="21" t="s">
        <v>406</v>
      </c>
      <c r="N118" s="28">
        <v>755</v>
      </c>
      <c r="O118" s="28">
        <v>1586</v>
      </c>
      <c r="P118" s="27"/>
      <c r="Q118" s="27" t="s">
        <v>39</v>
      </c>
      <c r="R118" s="27" t="s">
        <v>380</v>
      </c>
      <c r="S118" s="27" t="s">
        <v>380</v>
      </c>
      <c r="T118" s="16"/>
    </row>
    <row r="119" spans="1:20" s="2" customFormat="1" ht="72.75" customHeight="1">
      <c r="A119" s="14">
        <v>19</v>
      </c>
      <c r="B119" s="20" t="s">
        <v>424</v>
      </c>
      <c r="C119" s="21" t="s">
        <v>400</v>
      </c>
      <c r="D119" s="20" t="s">
        <v>401</v>
      </c>
      <c r="E119" s="14" t="s">
        <v>116</v>
      </c>
      <c r="F119" s="14" t="s">
        <v>369</v>
      </c>
      <c r="G119" s="15">
        <v>179.75</v>
      </c>
      <c r="H119" s="15"/>
      <c r="I119" s="15">
        <v>179.75</v>
      </c>
      <c r="J119" s="15"/>
      <c r="K119" s="15"/>
      <c r="L119" s="14" t="s">
        <v>402</v>
      </c>
      <c r="M119" s="21" t="s">
        <v>406</v>
      </c>
      <c r="N119" s="28">
        <v>1177</v>
      </c>
      <c r="O119" s="28">
        <v>2208</v>
      </c>
      <c r="P119" s="27"/>
      <c r="Q119" s="27" t="s">
        <v>39</v>
      </c>
      <c r="R119" s="27" t="s">
        <v>380</v>
      </c>
      <c r="S119" s="27" t="s">
        <v>380</v>
      </c>
      <c r="T119" s="16"/>
    </row>
    <row r="120" spans="1:20" s="2" customFormat="1" ht="72.75" customHeight="1">
      <c r="A120" s="14">
        <v>20</v>
      </c>
      <c r="B120" s="20" t="s">
        <v>425</v>
      </c>
      <c r="C120" s="21" t="s">
        <v>400</v>
      </c>
      <c r="D120" s="20" t="s">
        <v>401</v>
      </c>
      <c r="E120" s="14" t="s">
        <v>144</v>
      </c>
      <c r="F120" s="14" t="s">
        <v>372</v>
      </c>
      <c r="G120" s="15">
        <v>113.38</v>
      </c>
      <c r="H120" s="15"/>
      <c r="I120" s="15">
        <v>113.38</v>
      </c>
      <c r="J120" s="15"/>
      <c r="K120" s="15"/>
      <c r="L120" s="14" t="s">
        <v>402</v>
      </c>
      <c r="M120" s="21" t="s">
        <v>406</v>
      </c>
      <c r="N120" s="28">
        <v>928</v>
      </c>
      <c r="O120" s="28">
        <v>1530</v>
      </c>
      <c r="P120" s="27"/>
      <c r="Q120" s="27" t="s">
        <v>39</v>
      </c>
      <c r="R120" s="27" t="s">
        <v>380</v>
      </c>
      <c r="S120" s="27" t="s">
        <v>380</v>
      </c>
      <c r="T120" s="16"/>
    </row>
    <row r="121" spans="1:20" s="2" customFormat="1" ht="19.5" customHeight="1">
      <c r="A121" s="14" t="s">
        <v>426</v>
      </c>
      <c r="B121" s="14" t="s">
        <v>427</v>
      </c>
      <c r="C121" s="20"/>
      <c r="D121" s="20"/>
      <c r="E121" s="14"/>
      <c r="F121" s="14"/>
      <c r="G121" s="15">
        <v>500</v>
      </c>
      <c r="H121" s="15">
        <v>500</v>
      </c>
      <c r="I121" s="15"/>
      <c r="J121" s="15"/>
      <c r="K121" s="15"/>
      <c r="L121" s="14"/>
      <c r="M121" s="20"/>
      <c r="N121" s="37">
        <v>32373</v>
      </c>
      <c r="O121" s="28">
        <v>98032</v>
      </c>
      <c r="P121" s="27"/>
      <c r="Q121" s="27"/>
      <c r="R121" s="27"/>
      <c r="S121" s="27"/>
      <c r="T121" s="16"/>
    </row>
    <row r="122" spans="1:20" s="2" customFormat="1" ht="66.75" customHeight="1">
      <c r="A122" s="14">
        <v>1</v>
      </c>
      <c r="B122" s="20" t="s">
        <v>427</v>
      </c>
      <c r="C122" s="21" t="s">
        <v>428</v>
      </c>
      <c r="D122" s="20" t="s">
        <v>429</v>
      </c>
      <c r="E122" s="14" t="s">
        <v>430</v>
      </c>
      <c r="F122" s="14" t="s">
        <v>431</v>
      </c>
      <c r="G122" s="15">
        <v>500</v>
      </c>
      <c r="H122" s="15">
        <v>500</v>
      </c>
      <c r="I122" s="15"/>
      <c r="J122" s="15"/>
      <c r="K122" s="15"/>
      <c r="L122" s="28" t="s">
        <v>432</v>
      </c>
      <c r="M122" s="20" t="s">
        <v>433</v>
      </c>
      <c r="N122" s="37">
        <v>32373</v>
      </c>
      <c r="O122" s="28">
        <v>98032</v>
      </c>
      <c r="P122" s="27"/>
      <c r="Q122" s="27" t="s">
        <v>434</v>
      </c>
      <c r="R122" s="27" t="s">
        <v>435</v>
      </c>
      <c r="S122" s="27" t="s">
        <v>435</v>
      </c>
      <c r="T122" s="16"/>
    </row>
    <row r="123" spans="1:20" s="2" customFormat="1" ht="19.5" customHeight="1">
      <c r="A123" s="14" t="s">
        <v>436</v>
      </c>
      <c r="B123" s="14" t="s">
        <v>437</v>
      </c>
      <c r="C123" s="20"/>
      <c r="D123" s="20"/>
      <c r="E123" s="14"/>
      <c r="F123" s="14"/>
      <c r="G123" s="15">
        <v>600</v>
      </c>
      <c r="H123" s="15">
        <v>144</v>
      </c>
      <c r="I123" s="15">
        <v>125</v>
      </c>
      <c r="J123" s="15"/>
      <c r="K123" s="15">
        <v>331</v>
      </c>
      <c r="L123" s="14"/>
      <c r="M123" s="20"/>
      <c r="N123" s="14">
        <v>3575</v>
      </c>
      <c r="O123" s="14">
        <v>3575</v>
      </c>
      <c r="P123" s="27"/>
      <c r="Q123" s="27"/>
      <c r="R123" s="27"/>
      <c r="S123" s="27"/>
      <c r="T123" s="16"/>
    </row>
    <row r="124" spans="1:20" s="2" customFormat="1" ht="60" customHeight="1">
      <c r="A124" s="14">
        <v>1</v>
      </c>
      <c r="B124" s="20" t="s">
        <v>438</v>
      </c>
      <c r="C124" s="21" t="s">
        <v>439</v>
      </c>
      <c r="D124" s="20" t="s">
        <v>440</v>
      </c>
      <c r="E124" s="14" t="s">
        <v>430</v>
      </c>
      <c r="F124" s="14" t="s">
        <v>431</v>
      </c>
      <c r="G124" s="15">
        <v>178.8</v>
      </c>
      <c r="H124" s="15">
        <v>144</v>
      </c>
      <c r="I124" s="15">
        <v>34.8</v>
      </c>
      <c r="J124" s="15"/>
      <c r="K124" s="15"/>
      <c r="L124" s="28" t="s">
        <v>441</v>
      </c>
      <c r="M124" s="20" t="s">
        <v>442</v>
      </c>
      <c r="N124" s="28">
        <v>1192</v>
      </c>
      <c r="O124" s="28">
        <v>1192</v>
      </c>
      <c r="P124" s="27"/>
      <c r="Q124" s="27" t="s">
        <v>434</v>
      </c>
      <c r="R124" s="27" t="s">
        <v>435</v>
      </c>
      <c r="S124" s="27" t="s">
        <v>435</v>
      </c>
      <c r="T124" s="16"/>
    </row>
    <row r="125" spans="1:20" s="2" customFormat="1" ht="60" customHeight="1">
      <c r="A125" s="14">
        <v>2</v>
      </c>
      <c r="B125" s="20" t="s">
        <v>443</v>
      </c>
      <c r="C125" s="21" t="s">
        <v>439</v>
      </c>
      <c r="D125" s="20" t="s">
        <v>440</v>
      </c>
      <c r="E125" s="14" t="s">
        <v>430</v>
      </c>
      <c r="F125" s="14" t="s">
        <v>431</v>
      </c>
      <c r="G125" s="15">
        <v>166.2</v>
      </c>
      <c r="H125" s="15"/>
      <c r="I125" s="15">
        <v>90.2</v>
      </c>
      <c r="J125" s="15"/>
      <c r="K125" s="15">
        <v>76</v>
      </c>
      <c r="L125" s="28" t="s">
        <v>441</v>
      </c>
      <c r="M125" s="20" t="s">
        <v>442</v>
      </c>
      <c r="N125" s="28">
        <v>1108</v>
      </c>
      <c r="O125" s="28">
        <v>1108</v>
      </c>
      <c r="P125" s="27"/>
      <c r="Q125" s="27" t="s">
        <v>434</v>
      </c>
      <c r="R125" s="27" t="s">
        <v>435</v>
      </c>
      <c r="S125" s="27" t="s">
        <v>435</v>
      </c>
      <c r="T125" s="16"/>
    </row>
    <row r="126" spans="1:20" s="2" customFormat="1" ht="60" customHeight="1">
      <c r="A126" s="14">
        <v>3</v>
      </c>
      <c r="B126" s="20" t="s">
        <v>444</v>
      </c>
      <c r="C126" s="21" t="s">
        <v>445</v>
      </c>
      <c r="D126" s="20" t="s">
        <v>446</v>
      </c>
      <c r="E126" s="14" t="s">
        <v>430</v>
      </c>
      <c r="F126" s="14" t="s">
        <v>431</v>
      </c>
      <c r="G126" s="15">
        <v>129.4</v>
      </c>
      <c r="H126" s="22"/>
      <c r="I126" s="15"/>
      <c r="J126" s="15"/>
      <c r="K126" s="15">
        <v>129.4</v>
      </c>
      <c r="L126" s="28" t="s">
        <v>441</v>
      </c>
      <c r="M126" s="20" t="s">
        <v>442</v>
      </c>
      <c r="N126" s="28">
        <v>647</v>
      </c>
      <c r="O126" s="28">
        <v>647</v>
      </c>
      <c r="P126" s="27"/>
      <c r="Q126" s="27" t="s">
        <v>434</v>
      </c>
      <c r="R126" s="27" t="s">
        <v>435</v>
      </c>
      <c r="S126" s="27" t="s">
        <v>435</v>
      </c>
      <c r="T126" s="16"/>
    </row>
    <row r="127" spans="1:20" s="2" customFormat="1" ht="60" customHeight="1">
      <c r="A127" s="14">
        <v>4</v>
      </c>
      <c r="B127" s="20" t="s">
        <v>447</v>
      </c>
      <c r="C127" s="21" t="s">
        <v>445</v>
      </c>
      <c r="D127" s="20" t="s">
        <v>446</v>
      </c>
      <c r="E127" s="14" t="s">
        <v>430</v>
      </c>
      <c r="F127" s="14" t="s">
        <v>431</v>
      </c>
      <c r="G127" s="15">
        <v>125.6</v>
      </c>
      <c r="H127" s="22"/>
      <c r="I127" s="15"/>
      <c r="J127" s="15"/>
      <c r="K127" s="15">
        <v>125.6</v>
      </c>
      <c r="L127" s="28" t="s">
        <v>441</v>
      </c>
      <c r="M127" s="20" t="s">
        <v>442</v>
      </c>
      <c r="N127" s="28">
        <v>628</v>
      </c>
      <c r="O127" s="28">
        <v>628</v>
      </c>
      <c r="P127" s="27"/>
      <c r="Q127" s="27" t="s">
        <v>434</v>
      </c>
      <c r="R127" s="27" t="s">
        <v>435</v>
      </c>
      <c r="S127" s="27" t="s">
        <v>435</v>
      </c>
      <c r="T127" s="16"/>
    </row>
    <row r="128" spans="1:20" s="2" customFormat="1" ht="19.5" customHeight="1">
      <c r="A128" s="14" t="s">
        <v>448</v>
      </c>
      <c r="B128" s="14" t="s">
        <v>449</v>
      </c>
      <c r="C128" s="20"/>
      <c r="D128" s="20"/>
      <c r="E128" s="14"/>
      <c r="F128" s="14"/>
      <c r="G128" s="15">
        <v>950</v>
      </c>
      <c r="H128" s="15"/>
      <c r="I128" s="15">
        <v>950</v>
      </c>
      <c r="J128" s="15"/>
      <c r="K128" s="15"/>
      <c r="L128" s="14"/>
      <c r="M128" s="20"/>
      <c r="N128" s="14">
        <v>950</v>
      </c>
      <c r="O128" s="14">
        <v>2603</v>
      </c>
      <c r="P128" s="27"/>
      <c r="Q128" s="27"/>
      <c r="R128" s="27"/>
      <c r="S128" s="27"/>
      <c r="T128" s="16"/>
    </row>
    <row r="129" spans="1:20" s="2" customFormat="1" ht="103.5" customHeight="1">
      <c r="A129" s="14">
        <v>1</v>
      </c>
      <c r="B129" s="20" t="s">
        <v>450</v>
      </c>
      <c r="C129" s="21" t="s">
        <v>451</v>
      </c>
      <c r="D129" s="20" t="s">
        <v>279</v>
      </c>
      <c r="E129" s="14" t="s">
        <v>187</v>
      </c>
      <c r="F129" s="14" t="s">
        <v>293</v>
      </c>
      <c r="G129" s="15">
        <v>50</v>
      </c>
      <c r="H129" s="15"/>
      <c r="I129" s="15">
        <v>50</v>
      </c>
      <c r="J129" s="15"/>
      <c r="K129" s="15"/>
      <c r="L129" s="28" t="s">
        <v>452</v>
      </c>
      <c r="M129" s="21" t="s">
        <v>453</v>
      </c>
      <c r="N129" s="28">
        <v>50</v>
      </c>
      <c r="O129" s="28">
        <v>167</v>
      </c>
      <c r="P129" s="27" t="s">
        <v>71</v>
      </c>
      <c r="Q129" s="27" t="s">
        <v>71</v>
      </c>
      <c r="R129" s="27" t="s">
        <v>40</v>
      </c>
      <c r="S129" s="27" t="s">
        <v>40</v>
      </c>
      <c r="T129" s="16"/>
    </row>
    <row r="130" spans="1:20" s="2" customFormat="1" ht="103.5" customHeight="1">
      <c r="A130" s="14">
        <v>2</v>
      </c>
      <c r="B130" s="20" t="s">
        <v>454</v>
      </c>
      <c r="C130" s="21" t="s">
        <v>451</v>
      </c>
      <c r="D130" s="20" t="s">
        <v>279</v>
      </c>
      <c r="E130" s="14" t="s">
        <v>93</v>
      </c>
      <c r="F130" s="14" t="s">
        <v>455</v>
      </c>
      <c r="G130" s="15">
        <v>50</v>
      </c>
      <c r="H130" s="15"/>
      <c r="I130" s="15">
        <v>50</v>
      </c>
      <c r="J130" s="15"/>
      <c r="K130" s="15"/>
      <c r="L130" s="28" t="s">
        <v>456</v>
      </c>
      <c r="M130" s="21" t="s">
        <v>457</v>
      </c>
      <c r="N130" s="28">
        <v>50</v>
      </c>
      <c r="O130" s="28">
        <v>141</v>
      </c>
      <c r="P130" s="27" t="s">
        <v>71</v>
      </c>
      <c r="Q130" s="27" t="s">
        <v>71</v>
      </c>
      <c r="R130" s="27" t="s">
        <v>40</v>
      </c>
      <c r="S130" s="27" t="s">
        <v>40</v>
      </c>
      <c r="T130" s="16"/>
    </row>
    <row r="131" spans="1:20" s="2" customFormat="1" ht="126.75" customHeight="1">
      <c r="A131" s="14">
        <v>3</v>
      </c>
      <c r="B131" s="20" t="s">
        <v>458</v>
      </c>
      <c r="C131" s="21" t="s">
        <v>459</v>
      </c>
      <c r="D131" s="20" t="s">
        <v>279</v>
      </c>
      <c r="E131" s="14" t="s">
        <v>35</v>
      </c>
      <c r="F131" s="14" t="s">
        <v>460</v>
      </c>
      <c r="G131" s="15">
        <v>50</v>
      </c>
      <c r="H131" s="15"/>
      <c r="I131" s="15">
        <v>50</v>
      </c>
      <c r="J131" s="15"/>
      <c r="K131" s="15"/>
      <c r="L131" s="28" t="s">
        <v>461</v>
      </c>
      <c r="M131" s="21" t="s">
        <v>462</v>
      </c>
      <c r="N131" s="28">
        <v>50</v>
      </c>
      <c r="O131" s="28">
        <v>135</v>
      </c>
      <c r="P131" s="27" t="s">
        <v>71</v>
      </c>
      <c r="Q131" s="27" t="s">
        <v>71</v>
      </c>
      <c r="R131" s="27" t="s">
        <v>40</v>
      </c>
      <c r="S131" s="27" t="s">
        <v>40</v>
      </c>
      <c r="T131" s="16"/>
    </row>
    <row r="132" spans="1:20" s="2" customFormat="1" ht="103.5" customHeight="1">
      <c r="A132" s="14">
        <v>4</v>
      </c>
      <c r="B132" s="20" t="s">
        <v>463</v>
      </c>
      <c r="C132" s="21" t="s">
        <v>464</v>
      </c>
      <c r="D132" s="20" t="s">
        <v>279</v>
      </c>
      <c r="E132" s="14" t="s">
        <v>67</v>
      </c>
      <c r="F132" s="14" t="s">
        <v>465</v>
      </c>
      <c r="G132" s="15">
        <v>50</v>
      </c>
      <c r="H132" s="15"/>
      <c r="I132" s="15">
        <v>50</v>
      </c>
      <c r="J132" s="15"/>
      <c r="K132" s="15"/>
      <c r="L132" s="28" t="s">
        <v>466</v>
      </c>
      <c r="M132" s="21" t="s">
        <v>467</v>
      </c>
      <c r="N132" s="28">
        <v>50</v>
      </c>
      <c r="O132" s="28">
        <v>137</v>
      </c>
      <c r="P132" s="27" t="s">
        <v>71</v>
      </c>
      <c r="Q132" s="27" t="s">
        <v>71</v>
      </c>
      <c r="R132" s="27" t="s">
        <v>40</v>
      </c>
      <c r="S132" s="27" t="s">
        <v>40</v>
      </c>
      <c r="T132" s="16"/>
    </row>
    <row r="133" spans="1:20" s="2" customFormat="1" ht="103.5" customHeight="1">
      <c r="A133" s="14">
        <v>5</v>
      </c>
      <c r="B133" s="20" t="s">
        <v>468</v>
      </c>
      <c r="C133" s="21" t="s">
        <v>469</v>
      </c>
      <c r="D133" s="20" t="s">
        <v>279</v>
      </c>
      <c r="E133" s="14" t="s">
        <v>93</v>
      </c>
      <c r="F133" s="14" t="s">
        <v>470</v>
      </c>
      <c r="G133" s="15">
        <v>50</v>
      </c>
      <c r="H133" s="15"/>
      <c r="I133" s="15">
        <v>50</v>
      </c>
      <c r="J133" s="15"/>
      <c r="K133" s="15"/>
      <c r="L133" s="28" t="s">
        <v>456</v>
      </c>
      <c r="M133" s="21" t="s">
        <v>471</v>
      </c>
      <c r="N133" s="28">
        <v>50</v>
      </c>
      <c r="O133" s="28">
        <v>134</v>
      </c>
      <c r="P133" s="27" t="s">
        <v>71</v>
      </c>
      <c r="Q133" s="27" t="s">
        <v>71</v>
      </c>
      <c r="R133" s="27" t="s">
        <v>40</v>
      </c>
      <c r="S133" s="27" t="s">
        <v>40</v>
      </c>
      <c r="T133" s="16"/>
    </row>
    <row r="134" spans="1:20" s="2" customFormat="1" ht="103.5" customHeight="1">
      <c r="A134" s="14">
        <v>6</v>
      </c>
      <c r="B134" s="20" t="s">
        <v>472</v>
      </c>
      <c r="C134" s="21" t="s">
        <v>473</v>
      </c>
      <c r="D134" s="20" t="s">
        <v>279</v>
      </c>
      <c r="E134" s="14" t="s">
        <v>44</v>
      </c>
      <c r="F134" s="14" t="s">
        <v>474</v>
      </c>
      <c r="G134" s="15">
        <v>50</v>
      </c>
      <c r="H134" s="15"/>
      <c r="I134" s="15">
        <v>50</v>
      </c>
      <c r="J134" s="15"/>
      <c r="K134" s="15"/>
      <c r="L134" s="28" t="s">
        <v>475</v>
      </c>
      <c r="M134" s="21" t="s">
        <v>476</v>
      </c>
      <c r="N134" s="28">
        <v>50</v>
      </c>
      <c r="O134" s="28">
        <v>139</v>
      </c>
      <c r="P134" s="27" t="s">
        <v>71</v>
      </c>
      <c r="Q134" s="27" t="s">
        <v>71</v>
      </c>
      <c r="R134" s="27" t="s">
        <v>40</v>
      </c>
      <c r="S134" s="27" t="s">
        <v>40</v>
      </c>
      <c r="T134" s="16"/>
    </row>
    <row r="135" spans="1:20" s="2" customFormat="1" ht="103.5" customHeight="1">
      <c r="A135" s="14">
        <v>7</v>
      </c>
      <c r="B135" s="20" t="s">
        <v>477</v>
      </c>
      <c r="C135" s="21" t="s">
        <v>478</v>
      </c>
      <c r="D135" s="20" t="s">
        <v>279</v>
      </c>
      <c r="E135" s="14" t="s">
        <v>67</v>
      </c>
      <c r="F135" s="14" t="s">
        <v>479</v>
      </c>
      <c r="G135" s="15">
        <v>50</v>
      </c>
      <c r="H135" s="15"/>
      <c r="I135" s="15">
        <v>50</v>
      </c>
      <c r="J135" s="15"/>
      <c r="K135" s="15"/>
      <c r="L135" s="28" t="s">
        <v>466</v>
      </c>
      <c r="M135" s="21" t="s">
        <v>480</v>
      </c>
      <c r="N135" s="28">
        <v>50</v>
      </c>
      <c r="O135" s="28">
        <v>121</v>
      </c>
      <c r="P135" s="27" t="s">
        <v>71</v>
      </c>
      <c r="Q135" s="27" t="s">
        <v>71</v>
      </c>
      <c r="R135" s="27" t="s">
        <v>40</v>
      </c>
      <c r="S135" s="27" t="s">
        <v>40</v>
      </c>
      <c r="T135" s="16"/>
    </row>
    <row r="136" spans="1:20" s="2" customFormat="1" ht="103.5" customHeight="1">
      <c r="A136" s="14">
        <v>8</v>
      </c>
      <c r="B136" s="20" t="s">
        <v>481</v>
      </c>
      <c r="C136" s="21" t="s">
        <v>473</v>
      </c>
      <c r="D136" s="20" t="s">
        <v>279</v>
      </c>
      <c r="E136" s="14" t="s">
        <v>144</v>
      </c>
      <c r="F136" s="14" t="s">
        <v>482</v>
      </c>
      <c r="G136" s="15">
        <v>50</v>
      </c>
      <c r="H136" s="15"/>
      <c r="I136" s="15">
        <v>50</v>
      </c>
      <c r="J136" s="15"/>
      <c r="K136" s="15"/>
      <c r="L136" s="28" t="s">
        <v>483</v>
      </c>
      <c r="M136" s="21" t="s">
        <v>484</v>
      </c>
      <c r="N136" s="28">
        <v>50</v>
      </c>
      <c r="O136" s="28">
        <v>130</v>
      </c>
      <c r="P136" s="27" t="s">
        <v>71</v>
      </c>
      <c r="Q136" s="27" t="s">
        <v>71</v>
      </c>
      <c r="R136" s="27" t="s">
        <v>40</v>
      </c>
      <c r="S136" s="27" t="s">
        <v>40</v>
      </c>
      <c r="T136" s="16"/>
    </row>
    <row r="137" spans="1:20" s="2" customFormat="1" ht="103.5" customHeight="1">
      <c r="A137" s="14">
        <v>9</v>
      </c>
      <c r="B137" s="20" t="s">
        <v>485</v>
      </c>
      <c r="C137" s="21" t="s">
        <v>486</v>
      </c>
      <c r="D137" s="20" t="s">
        <v>279</v>
      </c>
      <c r="E137" s="14" t="s">
        <v>35</v>
      </c>
      <c r="F137" s="14" t="s">
        <v>487</v>
      </c>
      <c r="G137" s="15">
        <v>50</v>
      </c>
      <c r="H137" s="15"/>
      <c r="I137" s="15">
        <v>50</v>
      </c>
      <c r="J137" s="15"/>
      <c r="K137" s="15"/>
      <c r="L137" s="28" t="s">
        <v>461</v>
      </c>
      <c r="M137" s="21" t="s">
        <v>488</v>
      </c>
      <c r="N137" s="28">
        <v>50</v>
      </c>
      <c r="O137" s="28">
        <v>158</v>
      </c>
      <c r="P137" s="27" t="s">
        <v>71</v>
      </c>
      <c r="Q137" s="27" t="s">
        <v>71</v>
      </c>
      <c r="R137" s="27" t="s">
        <v>40</v>
      </c>
      <c r="S137" s="27" t="s">
        <v>40</v>
      </c>
      <c r="T137" s="16"/>
    </row>
    <row r="138" spans="1:20" s="2" customFormat="1" ht="103.5" customHeight="1">
      <c r="A138" s="14">
        <v>10</v>
      </c>
      <c r="B138" s="20" t="s">
        <v>489</v>
      </c>
      <c r="C138" s="21" t="s">
        <v>469</v>
      </c>
      <c r="D138" s="20" t="s">
        <v>279</v>
      </c>
      <c r="E138" s="14" t="s">
        <v>156</v>
      </c>
      <c r="F138" s="14" t="s">
        <v>490</v>
      </c>
      <c r="G138" s="15">
        <v>50</v>
      </c>
      <c r="H138" s="15"/>
      <c r="I138" s="15">
        <v>50</v>
      </c>
      <c r="J138" s="15"/>
      <c r="K138" s="15"/>
      <c r="L138" s="28" t="s">
        <v>491</v>
      </c>
      <c r="M138" s="21" t="s">
        <v>492</v>
      </c>
      <c r="N138" s="28">
        <v>50</v>
      </c>
      <c r="O138" s="28">
        <v>166</v>
      </c>
      <c r="P138" s="27" t="s">
        <v>71</v>
      </c>
      <c r="Q138" s="27" t="s">
        <v>71</v>
      </c>
      <c r="R138" s="27" t="s">
        <v>40</v>
      </c>
      <c r="S138" s="27" t="s">
        <v>40</v>
      </c>
      <c r="T138" s="16"/>
    </row>
    <row r="139" spans="1:20" s="2" customFormat="1" ht="103.5" customHeight="1">
      <c r="A139" s="14">
        <v>11</v>
      </c>
      <c r="B139" s="20" t="s">
        <v>493</v>
      </c>
      <c r="C139" s="21" t="s">
        <v>469</v>
      </c>
      <c r="D139" s="20" t="s">
        <v>279</v>
      </c>
      <c r="E139" s="14" t="s">
        <v>156</v>
      </c>
      <c r="F139" s="14" t="s">
        <v>494</v>
      </c>
      <c r="G139" s="15">
        <v>50</v>
      </c>
      <c r="H139" s="15"/>
      <c r="I139" s="15">
        <v>50</v>
      </c>
      <c r="J139" s="15"/>
      <c r="K139" s="15"/>
      <c r="L139" s="28" t="s">
        <v>491</v>
      </c>
      <c r="M139" s="21" t="s">
        <v>495</v>
      </c>
      <c r="N139" s="28">
        <v>50</v>
      </c>
      <c r="O139" s="28">
        <v>120</v>
      </c>
      <c r="P139" s="27" t="s">
        <v>71</v>
      </c>
      <c r="Q139" s="27" t="s">
        <v>71</v>
      </c>
      <c r="R139" s="27" t="s">
        <v>40</v>
      </c>
      <c r="S139" s="27" t="s">
        <v>40</v>
      </c>
      <c r="T139" s="16"/>
    </row>
    <row r="140" spans="1:20" s="2" customFormat="1" ht="103.5" customHeight="1">
      <c r="A140" s="14">
        <v>12</v>
      </c>
      <c r="B140" s="20" t="s">
        <v>496</v>
      </c>
      <c r="C140" s="21" t="s">
        <v>497</v>
      </c>
      <c r="D140" s="20" t="s">
        <v>279</v>
      </c>
      <c r="E140" s="14" t="s">
        <v>187</v>
      </c>
      <c r="F140" s="14" t="s">
        <v>498</v>
      </c>
      <c r="G140" s="15">
        <v>50</v>
      </c>
      <c r="H140" s="15"/>
      <c r="I140" s="15">
        <v>50</v>
      </c>
      <c r="J140" s="15"/>
      <c r="K140" s="15"/>
      <c r="L140" s="28" t="s">
        <v>452</v>
      </c>
      <c r="M140" s="21" t="s">
        <v>499</v>
      </c>
      <c r="N140" s="28">
        <v>50</v>
      </c>
      <c r="O140" s="28">
        <v>134</v>
      </c>
      <c r="P140" s="27" t="s">
        <v>71</v>
      </c>
      <c r="Q140" s="27" t="s">
        <v>71</v>
      </c>
      <c r="R140" s="27" t="s">
        <v>40</v>
      </c>
      <c r="S140" s="27" t="s">
        <v>40</v>
      </c>
      <c r="T140" s="16"/>
    </row>
    <row r="141" spans="1:20" s="2" customFormat="1" ht="103.5" customHeight="1">
      <c r="A141" s="14">
        <v>13</v>
      </c>
      <c r="B141" s="20" t="s">
        <v>500</v>
      </c>
      <c r="C141" s="21" t="s">
        <v>501</v>
      </c>
      <c r="D141" s="20" t="s">
        <v>279</v>
      </c>
      <c r="E141" s="14" t="s">
        <v>187</v>
      </c>
      <c r="F141" s="14" t="s">
        <v>502</v>
      </c>
      <c r="G141" s="15">
        <v>50</v>
      </c>
      <c r="H141" s="15"/>
      <c r="I141" s="15">
        <v>50</v>
      </c>
      <c r="J141" s="15"/>
      <c r="K141" s="15"/>
      <c r="L141" s="28" t="s">
        <v>452</v>
      </c>
      <c r="M141" s="21" t="s">
        <v>503</v>
      </c>
      <c r="N141" s="28">
        <v>50</v>
      </c>
      <c r="O141" s="28">
        <v>124</v>
      </c>
      <c r="P141" s="27" t="s">
        <v>71</v>
      </c>
      <c r="Q141" s="27" t="s">
        <v>71</v>
      </c>
      <c r="R141" s="27" t="s">
        <v>40</v>
      </c>
      <c r="S141" s="27" t="s">
        <v>40</v>
      </c>
      <c r="T141" s="16"/>
    </row>
    <row r="142" spans="1:20" s="2" customFormat="1" ht="118.5" customHeight="1">
      <c r="A142" s="14">
        <v>14</v>
      </c>
      <c r="B142" s="20" t="s">
        <v>504</v>
      </c>
      <c r="C142" s="21" t="s">
        <v>505</v>
      </c>
      <c r="D142" s="20" t="s">
        <v>279</v>
      </c>
      <c r="E142" s="14" t="s">
        <v>180</v>
      </c>
      <c r="F142" s="14" t="s">
        <v>506</v>
      </c>
      <c r="G142" s="15">
        <v>50</v>
      </c>
      <c r="H142" s="15"/>
      <c r="I142" s="15">
        <v>50</v>
      </c>
      <c r="J142" s="15"/>
      <c r="K142" s="15"/>
      <c r="L142" s="28" t="s">
        <v>507</v>
      </c>
      <c r="M142" s="21" t="s">
        <v>508</v>
      </c>
      <c r="N142" s="28">
        <v>50</v>
      </c>
      <c r="O142" s="28">
        <v>114</v>
      </c>
      <c r="P142" s="27" t="s">
        <v>71</v>
      </c>
      <c r="Q142" s="27" t="s">
        <v>71</v>
      </c>
      <c r="R142" s="27" t="s">
        <v>40</v>
      </c>
      <c r="S142" s="27" t="s">
        <v>40</v>
      </c>
      <c r="T142" s="16"/>
    </row>
    <row r="143" spans="1:20" s="2" customFormat="1" ht="118.5" customHeight="1">
      <c r="A143" s="14">
        <v>15</v>
      </c>
      <c r="B143" s="20" t="s">
        <v>509</v>
      </c>
      <c r="C143" s="21" t="s">
        <v>469</v>
      </c>
      <c r="D143" s="20" t="s">
        <v>279</v>
      </c>
      <c r="E143" s="14" t="s">
        <v>173</v>
      </c>
      <c r="F143" s="14" t="s">
        <v>510</v>
      </c>
      <c r="G143" s="15">
        <v>50</v>
      </c>
      <c r="H143" s="15"/>
      <c r="I143" s="15">
        <v>50</v>
      </c>
      <c r="J143" s="15"/>
      <c r="K143" s="15"/>
      <c r="L143" s="28" t="s">
        <v>511</v>
      </c>
      <c r="M143" s="21" t="s">
        <v>512</v>
      </c>
      <c r="N143" s="28">
        <v>50</v>
      </c>
      <c r="O143" s="28">
        <v>114</v>
      </c>
      <c r="P143" s="27" t="s">
        <v>71</v>
      </c>
      <c r="Q143" s="27" t="s">
        <v>71</v>
      </c>
      <c r="R143" s="27" t="s">
        <v>40</v>
      </c>
      <c r="S143" s="27" t="s">
        <v>40</v>
      </c>
      <c r="T143" s="16"/>
    </row>
    <row r="144" spans="1:20" s="2" customFormat="1" ht="118.5" customHeight="1">
      <c r="A144" s="14">
        <v>16</v>
      </c>
      <c r="B144" s="20" t="s">
        <v>513</v>
      </c>
      <c r="C144" s="21" t="s">
        <v>514</v>
      </c>
      <c r="D144" s="20" t="s">
        <v>279</v>
      </c>
      <c r="E144" s="14" t="s">
        <v>194</v>
      </c>
      <c r="F144" s="14" t="s">
        <v>515</v>
      </c>
      <c r="G144" s="15">
        <v>50</v>
      </c>
      <c r="H144" s="15"/>
      <c r="I144" s="15">
        <v>50</v>
      </c>
      <c r="J144" s="15"/>
      <c r="K144" s="15"/>
      <c r="L144" s="28" t="s">
        <v>516</v>
      </c>
      <c r="M144" s="21" t="s">
        <v>517</v>
      </c>
      <c r="N144" s="28">
        <v>50</v>
      </c>
      <c r="O144" s="28">
        <v>116</v>
      </c>
      <c r="P144" s="27" t="s">
        <v>71</v>
      </c>
      <c r="Q144" s="27" t="s">
        <v>71</v>
      </c>
      <c r="R144" s="27" t="s">
        <v>40</v>
      </c>
      <c r="S144" s="27" t="s">
        <v>40</v>
      </c>
      <c r="T144" s="16"/>
    </row>
    <row r="145" spans="1:20" s="2" customFormat="1" ht="118.5" customHeight="1">
      <c r="A145" s="14">
        <v>17</v>
      </c>
      <c r="B145" s="20" t="s">
        <v>518</v>
      </c>
      <c r="C145" s="21" t="s">
        <v>519</v>
      </c>
      <c r="D145" s="20" t="s">
        <v>279</v>
      </c>
      <c r="E145" s="14" t="s">
        <v>35</v>
      </c>
      <c r="F145" s="14" t="s">
        <v>520</v>
      </c>
      <c r="G145" s="15">
        <v>50</v>
      </c>
      <c r="H145" s="15"/>
      <c r="I145" s="15">
        <v>50</v>
      </c>
      <c r="J145" s="15"/>
      <c r="K145" s="15"/>
      <c r="L145" s="28" t="s">
        <v>461</v>
      </c>
      <c r="M145" s="21" t="s">
        <v>521</v>
      </c>
      <c r="N145" s="28">
        <v>50</v>
      </c>
      <c r="O145" s="28">
        <v>162</v>
      </c>
      <c r="P145" s="27" t="s">
        <v>71</v>
      </c>
      <c r="Q145" s="27" t="s">
        <v>71</v>
      </c>
      <c r="R145" s="27" t="s">
        <v>40</v>
      </c>
      <c r="S145" s="27" t="s">
        <v>40</v>
      </c>
      <c r="T145" s="16"/>
    </row>
    <row r="146" spans="1:20" s="2" customFormat="1" ht="118.5" customHeight="1">
      <c r="A146" s="14">
        <v>18</v>
      </c>
      <c r="B146" s="20" t="s">
        <v>522</v>
      </c>
      <c r="C146" s="21" t="s">
        <v>523</v>
      </c>
      <c r="D146" s="20" t="s">
        <v>279</v>
      </c>
      <c r="E146" s="14" t="s">
        <v>136</v>
      </c>
      <c r="F146" s="14" t="s">
        <v>524</v>
      </c>
      <c r="G146" s="15">
        <v>50</v>
      </c>
      <c r="H146" s="15"/>
      <c r="I146" s="15">
        <v>50</v>
      </c>
      <c r="J146" s="15"/>
      <c r="K146" s="15"/>
      <c r="L146" s="28" t="s">
        <v>525</v>
      </c>
      <c r="M146" s="21" t="s">
        <v>526</v>
      </c>
      <c r="N146" s="28">
        <v>50</v>
      </c>
      <c r="O146" s="28">
        <v>149</v>
      </c>
      <c r="P146" s="27" t="s">
        <v>71</v>
      </c>
      <c r="Q146" s="27" t="s">
        <v>71</v>
      </c>
      <c r="R146" s="27" t="s">
        <v>40</v>
      </c>
      <c r="S146" s="27" t="s">
        <v>40</v>
      </c>
      <c r="T146" s="16"/>
    </row>
    <row r="147" spans="1:20" s="2" customFormat="1" ht="118.5" customHeight="1">
      <c r="A147" s="14">
        <v>19</v>
      </c>
      <c r="B147" s="20" t="s">
        <v>527</v>
      </c>
      <c r="C147" s="21" t="s">
        <v>528</v>
      </c>
      <c r="D147" s="20" t="s">
        <v>279</v>
      </c>
      <c r="E147" s="14" t="s">
        <v>58</v>
      </c>
      <c r="F147" s="14" t="s">
        <v>529</v>
      </c>
      <c r="G147" s="15">
        <v>50</v>
      </c>
      <c r="H147" s="15"/>
      <c r="I147" s="15">
        <v>50</v>
      </c>
      <c r="J147" s="15"/>
      <c r="K147" s="15"/>
      <c r="L147" s="28" t="s">
        <v>530</v>
      </c>
      <c r="M147" s="21" t="s">
        <v>531</v>
      </c>
      <c r="N147" s="28">
        <v>50</v>
      </c>
      <c r="O147" s="28">
        <v>142</v>
      </c>
      <c r="P147" s="27" t="s">
        <v>71</v>
      </c>
      <c r="Q147" s="27" t="s">
        <v>71</v>
      </c>
      <c r="R147" s="27" t="s">
        <v>40</v>
      </c>
      <c r="S147" s="27" t="s">
        <v>40</v>
      </c>
      <c r="T147" s="16"/>
    </row>
    <row r="148" spans="1:20" s="2" customFormat="1" ht="19.5" customHeight="1">
      <c r="A148" s="14" t="s">
        <v>532</v>
      </c>
      <c r="B148" s="14" t="s">
        <v>533</v>
      </c>
      <c r="C148" s="20"/>
      <c r="D148" s="20"/>
      <c r="E148" s="14"/>
      <c r="F148" s="14"/>
      <c r="G148" s="15">
        <v>50</v>
      </c>
      <c r="H148" s="15">
        <v>50</v>
      </c>
      <c r="I148" s="15"/>
      <c r="J148" s="15"/>
      <c r="K148" s="15"/>
      <c r="L148" s="14"/>
      <c r="M148" s="20"/>
      <c r="N148" s="28">
        <v>50</v>
      </c>
      <c r="O148" s="28">
        <v>166</v>
      </c>
      <c r="P148" s="27"/>
      <c r="Q148" s="27"/>
      <c r="R148" s="27"/>
      <c r="S148" s="27"/>
      <c r="T148" s="16"/>
    </row>
    <row r="149" spans="1:20" s="2" customFormat="1" ht="108.75" customHeight="1">
      <c r="A149" s="14">
        <v>1</v>
      </c>
      <c r="B149" s="20" t="s">
        <v>534</v>
      </c>
      <c r="C149" s="21" t="s">
        <v>535</v>
      </c>
      <c r="D149" s="20" t="s">
        <v>279</v>
      </c>
      <c r="E149" s="14" t="s">
        <v>187</v>
      </c>
      <c r="F149" s="14" t="s">
        <v>188</v>
      </c>
      <c r="G149" s="15">
        <v>50</v>
      </c>
      <c r="H149" s="15">
        <v>50</v>
      </c>
      <c r="I149" s="15"/>
      <c r="J149" s="15"/>
      <c r="K149" s="15"/>
      <c r="L149" s="28" t="s">
        <v>189</v>
      </c>
      <c r="M149" s="21" t="s">
        <v>536</v>
      </c>
      <c r="N149" s="28">
        <v>50</v>
      </c>
      <c r="O149" s="28">
        <v>166</v>
      </c>
      <c r="P149" s="27" t="s">
        <v>71</v>
      </c>
      <c r="Q149" s="27" t="s">
        <v>71</v>
      </c>
      <c r="R149" s="27" t="s">
        <v>40</v>
      </c>
      <c r="S149" s="27" t="s">
        <v>40</v>
      </c>
      <c r="T149" s="16"/>
    </row>
    <row r="150" spans="1:21" s="2" customFormat="1" ht="19.5" customHeight="1">
      <c r="A150" s="14" t="s">
        <v>537</v>
      </c>
      <c r="B150" s="17" t="s">
        <v>538</v>
      </c>
      <c r="C150" s="18"/>
      <c r="D150" s="38"/>
      <c r="E150" s="17"/>
      <c r="F150" s="17"/>
      <c r="G150" s="19">
        <v>20110.14</v>
      </c>
      <c r="H150" s="19">
        <v>12423.22</v>
      </c>
      <c r="I150" s="19">
        <f>I151+I208+I227+I229+I255+I282+I302+I304+I306+I308+I312+I440</f>
        <v>3575.63</v>
      </c>
      <c r="J150" s="19">
        <f>J151+J208+J227+J229+J255+J282+J302+J304+J306+J308+J312+J440</f>
        <v>3483.2200000000003</v>
      </c>
      <c r="K150" s="19">
        <f>K151+K208+K227+K229+K255+K282+K302+K304+K306+K308+K312+K440</f>
        <v>628.07</v>
      </c>
      <c r="L150" s="14"/>
      <c r="M150" s="20"/>
      <c r="N150" s="14"/>
      <c r="O150" s="14"/>
      <c r="P150" s="27"/>
      <c r="Q150" s="27"/>
      <c r="R150" s="27"/>
      <c r="S150" s="27"/>
      <c r="T150" s="16"/>
      <c r="U150" s="39"/>
    </row>
    <row r="151" spans="1:20" s="2" customFormat="1" ht="19.5" customHeight="1">
      <c r="A151" s="14" t="s">
        <v>30</v>
      </c>
      <c r="B151" s="14" t="s">
        <v>539</v>
      </c>
      <c r="C151" s="20"/>
      <c r="D151" s="20"/>
      <c r="E151" s="14"/>
      <c r="F151" s="14"/>
      <c r="G151" s="15">
        <v>3361.87</v>
      </c>
      <c r="H151" s="15"/>
      <c r="I151" s="15">
        <v>1000</v>
      </c>
      <c r="J151" s="15">
        <v>2361.87</v>
      </c>
      <c r="K151" s="15"/>
      <c r="L151" s="14"/>
      <c r="M151" s="20"/>
      <c r="N151" s="14">
        <v>3216</v>
      </c>
      <c r="O151" s="14">
        <v>9681</v>
      </c>
      <c r="P151" s="27"/>
      <c r="Q151" s="27"/>
      <c r="R151" s="27"/>
      <c r="S151" s="27"/>
      <c r="T151" s="16"/>
    </row>
    <row r="152" spans="1:20" s="2" customFormat="1" ht="57.75" customHeight="1">
      <c r="A152" s="14">
        <v>1</v>
      </c>
      <c r="B152" s="20" t="s">
        <v>540</v>
      </c>
      <c r="C152" s="21" t="s">
        <v>541</v>
      </c>
      <c r="D152" s="20" t="s">
        <v>542</v>
      </c>
      <c r="E152" s="14" t="s">
        <v>136</v>
      </c>
      <c r="F152" s="14" t="s">
        <v>543</v>
      </c>
      <c r="G152" s="15">
        <v>16.34</v>
      </c>
      <c r="H152" s="15"/>
      <c r="I152" s="15">
        <v>16.34</v>
      </c>
      <c r="J152" s="15"/>
      <c r="K152" s="15"/>
      <c r="L152" s="28" t="s">
        <v>544</v>
      </c>
      <c r="M152" s="21" t="s">
        <v>545</v>
      </c>
      <c r="N152" s="28">
        <v>16</v>
      </c>
      <c r="O152" s="28">
        <v>39</v>
      </c>
      <c r="P152" s="27" t="s">
        <v>71</v>
      </c>
      <c r="Q152" s="27" t="s">
        <v>71</v>
      </c>
      <c r="R152" s="27" t="s">
        <v>40</v>
      </c>
      <c r="S152" s="27" t="s">
        <v>40</v>
      </c>
      <c r="T152" s="16"/>
    </row>
    <row r="153" spans="1:20" s="2" customFormat="1" ht="57.75" customHeight="1">
      <c r="A153" s="14">
        <v>2</v>
      </c>
      <c r="B153" s="20" t="s">
        <v>546</v>
      </c>
      <c r="C153" s="21" t="s">
        <v>547</v>
      </c>
      <c r="D153" s="20" t="s">
        <v>542</v>
      </c>
      <c r="E153" s="14" t="s">
        <v>136</v>
      </c>
      <c r="F153" s="14" t="s">
        <v>548</v>
      </c>
      <c r="G153" s="15">
        <v>28.88</v>
      </c>
      <c r="H153" s="15"/>
      <c r="I153" s="15">
        <v>28.88</v>
      </c>
      <c r="J153" s="15"/>
      <c r="K153" s="15"/>
      <c r="L153" s="28" t="s">
        <v>544</v>
      </c>
      <c r="M153" s="21" t="s">
        <v>549</v>
      </c>
      <c r="N153" s="28">
        <v>17</v>
      </c>
      <c r="O153" s="28">
        <v>44</v>
      </c>
      <c r="P153" s="27" t="s">
        <v>71</v>
      </c>
      <c r="Q153" s="27" t="s">
        <v>71</v>
      </c>
      <c r="R153" s="27" t="s">
        <v>40</v>
      </c>
      <c r="S153" s="27" t="s">
        <v>40</v>
      </c>
      <c r="T153" s="16"/>
    </row>
    <row r="154" spans="1:20" s="2" customFormat="1" ht="57.75" customHeight="1">
      <c r="A154" s="14">
        <v>3</v>
      </c>
      <c r="B154" s="20" t="s">
        <v>550</v>
      </c>
      <c r="C154" s="21" t="s">
        <v>551</v>
      </c>
      <c r="D154" s="20" t="s">
        <v>542</v>
      </c>
      <c r="E154" s="14" t="s">
        <v>136</v>
      </c>
      <c r="F154" s="14" t="s">
        <v>552</v>
      </c>
      <c r="G154" s="15">
        <v>63.52</v>
      </c>
      <c r="H154" s="15"/>
      <c r="I154" s="15">
        <v>63.52</v>
      </c>
      <c r="J154" s="15"/>
      <c r="K154" s="15"/>
      <c r="L154" s="28" t="s">
        <v>544</v>
      </c>
      <c r="M154" s="21" t="s">
        <v>553</v>
      </c>
      <c r="N154" s="28">
        <v>36</v>
      </c>
      <c r="O154" s="28">
        <v>89</v>
      </c>
      <c r="P154" s="27" t="s">
        <v>71</v>
      </c>
      <c r="Q154" s="27" t="s">
        <v>71</v>
      </c>
      <c r="R154" s="27" t="s">
        <v>40</v>
      </c>
      <c r="S154" s="27" t="s">
        <v>40</v>
      </c>
      <c r="T154" s="16"/>
    </row>
    <row r="155" spans="1:20" s="2" customFormat="1" ht="87.75" customHeight="1">
      <c r="A155" s="14">
        <v>4</v>
      </c>
      <c r="B155" s="20" t="s">
        <v>554</v>
      </c>
      <c r="C155" s="21" t="s">
        <v>555</v>
      </c>
      <c r="D155" s="20" t="s">
        <v>542</v>
      </c>
      <c r="E155" s="14" t="s">
        <v>44</v>
      </c>
      <c r="F155" s="14" t="s">
        <v>45</v>
      </c>
      <c r="G155" s="15">
        <v>280.65</v>
      </c>
      <c r="H155" s="15"/>
      <c r="I155" s="15">
        <v>280.65</v>
      </c>
      <c r="J155" s="15"/>
      <c r="K155" s="15"/>
      <c r="L155" s="28" t="s">
        <v>544</v>
      </c>
      <c r="M155" s="21" t="s">
        <v>556</v>
      </c>
      <c r="N155" s="28">
        <v>131</v>
      </c>
      <c r="O155" s="28">
        <v>321</v>
      </c>
      <c r="P155" s="27" t="s">
        <v>71</v>
      </c>
      <c r="Q155" s="27" t="s">
        <v>71</v>
      </c>
      <c r="R155" s="27" t="s">
        <v>40</v>
      </c>
      <c r="S155" s="27" t="s">
        <v>40</v>
      </c>
      <c r="T155" s="16"/>
    </row>
    <row r="156" spans="1:20" s="2" customFormat="1" ht="52.5" customHeight="1">
      <c r="A156" s="14">
        <v>5</v>
      </c>
      <c r="B156" s="20" t="s">
        <v>557</v>
      </c>
      <c r="C156" s="21" t="s">
        <v>547</v>
      </c>
      <c r="D156" s="20" t="s">
        <v>542</v>
      </c>
      <c r="E156" s="14" t="s">
        <v>44</v>
      </c>
      <c r="F156" s="14" t="s">
        <v>558</v>
      </c>
      <c r="G156" s="15">
        <v>28.87</v>
      </c>
      <c r="H156" s="15"/>
      <c r="I156" s="15">
        <v>28.87</v>
      </c>
      <c r="J156" s="15"/>
      <c r="K156" s="15"/>
      <c r="L156" s="28" t="s">
        <v>544</v>
      </c>
      <c r="M156" s="21" t="s">
        <v>559</v>
      </c>
      <c r="N156" s="28">
        <v>45</v>
      </c>
      <c r="O156" s="28">
        <v>133</v>
      </c>
      <c r="P156" s="27" t="s">
        <v>71</v>
      </c>
      <c r="Q156" s="27" t="s">
        <v>71</v>
      </c>
      <c r="R156" s="27" t="s">
        <v>40</v>
      </c>
      <c r="S156" s="27" t="s">
        <v>40</v>
      </c>
      <c r="T156" s="16"/>
    </row>
    <row r="157" spans="1:20" s="2" customFormat="1" ht="52.5" customHeight="1">
      <c r="A157" s="14">
        <v>6</v>
      </c>
      <c r="B157" s="20" t="s">
        <v>560</v>
      </c>
      <c r="C157" s="21" t="s">
        <v>561</v>
      </c>
      <c r="D157" s="20" t="s">
        <v>542</v>
      </c>
      <c r="E157" s="14" t="s">
        <v>79</v>
      </c>
      <c r="F157" s="14" t="s">
        <v>562</v>
      </c>
      <c r="G157" s="15">
        <v>31.76</v>
      </c>
      <c r="H157" s="15"/>
      <c r="I157" s="15">
        <v>31.76</v>
      </c>
      <c r="J157" s="15"/>
      <c r="K157" s="15"/>
      <c r="L157" s="28" t="s">
        <v>544</v>
      </c>
      <c r="M157" s="21" t="s">
        <v>563</v>
      </c>
      <c r="N157" s="28">
        <v>30</v>
      </c>
      <c r="O157" s="28">
        <v>71</v>
      </c>
      <c r="P157" s="27" t="s">
        <v>71</v>
      </c>
      <c r="Q157" s="27" t="s">
        <v>71</v>
      </c>
      <c r="R157" s="27" t="s">
        <v>40</v>
      </c>
      <c r="S157" s="27" t="s">
        <v>40</v>
      </c>
      <c r="T157" s="16"/>
    </row>
    <row r="158" spans="1:20" s="2" customFormat="1" ht="52.5" customHeight="1">
      <c r="A158" s="14">
        <v>7</v>
      </c>
      <c r="B158" s="20" t="s">
        <v>564</v>
      </c>
      <c r="C158" s="21" t="s">
        <v>565</v>
      </c>
      <c r="D158" s="20" t="s">
        <v>542</v>
      </c>
      <c r="E158" s="14" t="s">
        <v>79</v>
      </c>
      <c r="F158" s="14" t="s">
        <v>566</v>
      </c>
      <c r="G158" s="15">
        <v>46.2</v>
      </c>
      <c r="H158" s="15"/>
      <c r="I158" s="15">
        <v>46.2</v>
      </c>
      <c r="J158" s="15"/>
      <c r="K158" s="15"/>
      <c r="L158" s="28" t="s">
        <v>544</v>
      </c>
      <c r="M158" s="21" t="s">
        <v>567</v>
      </c>
      <c r="N158" s="28">
        <v>24</v>
      </c>
      <c r="O158" s="28">
        <v>100</v>
      </c>
      <c r="P158" s="27" t="s">
        <v>71</v>
      </c>
      <c r="Q158" s="27" t="s">
        <v>71</v>
      </c>
      <c r="R158" s="27" t="s">
        <v>40</v>
      </c>
      <c r="S158" s="27" t="s">
        <v>40</v>
      </c>
      <c r="T158" s="16"/>
    </row>
    <row r="159" spans="1:20" s="2" customFormat="1" ht="52.5" customHeight="1">
      <c r="A159" s="14">
        <v>8</v>
      </c>
      <c r="B159" s="20" t="s">
        <v>568</v>
      </c>
      <c r="C159" s="21" t="s">
        <v>569</v>
      </c>
      <c r="D159" s="20" t="s">
        <v>542</v>
      </c>
      <c r="E159" s="14" t="s">
        <v>79</v>
      </c>
      <c r="F159" s="14" t="s">
        <v>570</v>
      </c>
      <c r="G159" s="15">
        <v>57.75</v>
      </c>
      <c r="H159" s="15"/>
      <c r="I159" s="15">
        <v>57.75</v>
      </c>
      <c r="J159" s="15"/>
      <c r="K159" s="15"/>
      <c r="L159" s="28" t="s">
        <v>544</v>
      </c>
      <c r="M159" s="21" t="s">
        <v>571</v>
      </c>
      <c r="N159" s="28">
        <v>54</v>
      </c>
      <c r="O159" s="28">
        <v>157</v>
      </c>
      <c r="P159" s="27" t="s">
        <v>71</v>
      </c>
      <c r="Q159" s="27" t="s">
        <v>71</v>
      </c>
      <c r="R159" s="27" t="s">
        <v>40</v>
      </c>
      <c r="S159" s="27" t="s">
        <v>40</v>
      </c>
      <c r="T159" s="16"/>
    </row>
    <row r="160" spans="1:20" s="2" customFormat="1" ht="52.5" customHeight="1">
      <c r="A160" s="14">
        <v>9</v>
      </c>
      <c r="B160" s="20" t="s">
        <v>572</v>
      </c>
      <c r="C160" s="21" t="s">
        <v>573</v>
      </c>
      <c r="D160" s="20" t="s">
        <v>542</v>
      </c>
      <c r="E160" s="14" t="s">
        <v>79</v>
      </c>
      <c r="F160" s="14" t="s">
        <v>574</v>
      </c>
      <c r="G160" s="15">
        <v>47.93</v>
      </c>
      <c r="H160" s="15"/>
      <c r="I160" s="15">
        <v>47.93</v>
      </c>
      <c r="J160" s="15"/>
      <c r="K160" s="15"/>
      <c r="L160" s="28" t="s">
        <v>544</v>
      </c>
      <c r="M160" s="21" t="s">
        <v>575</v>
      </c>
      <c r="N160" s="28">
        <v>56</v>
      </c>
      <c r="O160" s="28">
        <v>145</v>
      </c>
      <c r="P160" s="27" t="s">
        <v>71</v>
      </c>
      <c r="Q160" s="27" t="s">
        <v>71</v>
      </c>
      <c r="R160" s="27" t="s">
        <v>40</v>
      </c>
      <c r="S160" s="27" t="s">
        <v>40</v>
      </c>
      <c r="T160" s="16"/>
    </row>
    <row r="161" spans="1:20" s="2" customFormat="1" ht="52.5" customHeight="1">
      <c r="A161" s="14">
        <v>10</v>
      </c>
      <c r="B161" s="20" t="s">
        <v>576</v>
      </c>
      <c r="C161" s="21" t="s">
        <v>577</v>
      </c>
      <c r="D161" s="20" t="s">
        <v>542</v>
      </c>
      <c r="E161" s="14" t="s">
        <v>79</v>
      </c>
      <c r="F161" s="14" t="s">
        <v>578</v>
      </c>
      <c r="G161" s="15">
        <v>98.17</v>
      </c>
      <c r="H161" s="15"/>
      <c r="I161" s="15">
        <v>98.17</v>
      </c>
      <c r="J161" s="15"/>
      <c r="K161" s="15"/>
      <c r="L161" s="28" t="s">
        <v>544</v>
      </c>
      <c r="M161" s="21" t="s">
        <v>579</v>
      </c>
      <c r="N161" s="28">
        <v>40</v>
      </c>
      <c r="O161" s="28">
        <v>155</v>
      </c>
      <c r="P161" s="27" t="s">
        <v>71</v>
      </c>
      <c r="Q161" s="27" t="s">
        <v>71</v>
      </c>
      <c r="R161" s="27" t="s">
        <v>40</v>
      </c>
      <c r="S161" s="27" t="s">
        <v>40</v>
      </c>
      <c r="T161" s="16"/>
    </row>
    <row r="162" spans="1:20" s="2" customFormat="1" ht="55.5" customHeight="1">
      <c r="A162" s="14">
        <v>11</v>
      </c>
      <c r="B162" s="20" t="s">
        <v>580</v>
      </c>
      <c r="C162" s="21" t="s">
        <v>581</v>
      </c>
      <c r="D162" s="20" t="s">
        <v>542</v>
      </c>
      <c r="E162" s="14" t="s">
        <v>180</v>
      </c>
      <c r="F162" s="14" t="s">
        <v>582</v>
      </c>
      <c r="G162" s="15">
        <v>38.69</v>
      </c>
      <c r="H162" s="15"/>
      <c r="I162" s="15">
        <v>38.69</v>
      </c>
      <c r="J162" s="15"/>
      <c r="K162" s="15"/>
      <c r="L162" s="28" t="s">
        <v>544</v>
      </c>
      <c r="M162" s="21" t="s">
        <v>583</v>
      </c>
      <c r="N162" s="28">
        <v>28</v>
      </c>
      <c r="O162" s="28">
        <v>55</v>
      </c>
      <c r="P162" s="27" t="s">
        <v>71</v>
      </c>
      <c r="Q162" s="27" t="s">
        <v>71</v>
      </c>
      <c r="R162" s="27" t="s">
        <v>40</v>
      </c>
      <c r="S162" s="27" t="s">
        <v>40</v>
      </c>
      <c r="T162" s="16"/>
    </row>
    <row r="163" spans="1:20" s="2" customFormat="1" ht="55.5" customHeight="1">
      <c r="A163" s="14">
        <v>12</v>
      </c>
      <c r="B163" s="20" t="s">
        <v>584</v>
      </c>
      <c r="C163" s="21" t="s">
        <v>585</v>
      </c>
      <c r="D163" s="20" t="s">
        <v>542</v>
      </c>
      <c r="E163" s="14" t="s">
        <v>180</v>
      </c>
      <c r="F163" s="14" t="s">
        <v>586</v>
      </c>
      <c r="G163" s="15">
        <v>40.42</v>
      </c>
      <c r="H163" s="15"/>
      <c r="I163" s="15">
        <v>40.42</v>
      </c>
      <c r="J163" s="15"/>
      <c r="K163" s="15"/>
      <c r="L163" s="28" t="s">
        <v>544</v>
      </c>
      <c r="M163" s="21" t="s">
        <v>587</v>
      </c>
      <c r="N163" s="28">
        <v>41</v>
      </c>
      <c r="O163" s="28">
        <v>95</v>
      </c>
      <c r="P163" s="27" t="s">
        <v>71</v>
      </c>
      <c r="Q163" s="27" t="s">
        <v>71</v>
      </c>
      <c r="R163" s="27" t="s">
        <v>40</v>
      </c>
      <c r="S163" s="27" t="s">
        <v>40</v>
      </c>
      <c r="T163" s="16"/>
    </row>
    <row r="164" spans="1:20" s="2" customFormat="1" ht="55.5" customHeight="1">
      <c r="A164" s="14">
        <v>13</v>
      </c>
      <c r="B164" s="20" t="s">
        <v>588</v>
      </c>
      <c r="C164" s="21" t="s">
        <v>589</v>
      </c>
      <c r="D164" s="20" t="s">
        <v>542</v>
      </c>
      <c r="E164" s="14" t="s">
        <v>51</v>
      </c>
      <c r="F164" s="14" t="s">
        <v>590</v>
      </c>
      <c r="G164" s="15">
        <v>49.5</v>
      </c>
      <c r="H164" s="15"/>
      <c r="I164" s="15">
        <v>49.5</v>
      </c>
      <c r="J164" s="15"/>
      <c r="K164" s="15"/>
      <c r="L164" s="28" t="s">
        <v>544</v>
      </c>
      <c r="M164" s="21" t="s">
        <v>591</v>
      </c>
      <c r="N164" s="28">
        <v>228</v>
      </c>
      <c r="O164" s="28">
        <v>687</v>
      </c>
      <c r="P164" s="27" t="s">
        <v>71</v>
      </c>
      <c r="Q164" s="27" t="s">
        <v>71</v>
      </c>
      <c r="R164" s="27" t="s">
        <v>40</v>
      </c>
      <c r="S164" s="27" t="s">
        <v>40</v>
      </c>
      <c r="T164" s="16"/>
    </row>
    <row r="165" spans="1:20" s="2" customFormat="1" ht="55.5" customHeight="1">
      <c r="A165" s="14">
        <v>14</v>
      </c>
      <c r="B165" s="20" t="s">
        <v>592</v>
      </c>
      <c r="C165" s="21" t="s">
        <v>551</v>
      </c>
      <c r="D165" s="20" t="s">
        <v>542</v>
      </c>
      <c r="E165" s="14" t="s">
        <v>51</v>
      </c>
      <c r="F165" s="14" t="s">
        <v>593</v>
      </c>
      <c r="G165" s="15">
        <v>63.52</v>
      </c>
      <c r="H165" s="15"/>
      <c r="I165" s="15">
        <v>63.52</v>
      </c>
      <c r="J165" s="15"/>
      <c r="K165" s="15"/>
      <c r="L165" s="28" t="s">
        <v>544</v>
      </c>
      <c r="M165" s="21" t="s">
        <v>594</v>
      </c>
      <c r="N165" s="28">
        <v>36</v>
      </c>
      <c r="O165" s="28">
        <v>125</v>
      </c>
      <c r="P165" s="27" t="s">
        <v>71</v>
      </c>
      <c r="Q165" s="27" t="s">
        <v>71</v>
      </c>
      <c r="R165" s="27" t="s">
        <v>40</v>
      </c>
      <c r="S165" s="27" t="s">
        <v>40</v>
      </c>
      <c r="T165" s="16"/>
    </row>
    <row r="166" spans="1:20" s="2" customFormat="1" ht="55.5" customHeight="1">
      <c r="A166" s="14">
        <v>15</v>
      </c>
      <c r="B166" s="20" t="s">
        <v>595</v>
      </c>
      <c r="C166" s="21" t="s">
        <v>596</v>
      </c>
      <c r="D166" s="20" t="s">
        <v>542</v>
      </c>
      <c r="E166" s="14" t="s">
        <v>51</v>
      </c>
      <c r="F166" s="14" t="s">
        <v>506</v>
      </c>
      <c r="G166" s="15">
        <v>115.5</v>
      </c>
      <c r="H166" s="22"/>
      <c r="I166" s="22">
        <v>107.8</v>
      </c>
      <c r="J166" s="15">
        <v>7.700000000000003</v>
      </c>
      <c r="K166" s="15"/>
      <c r="L166" s="28" t="s">
        <v>544</v>
      </c>
      <c r="M166" s="21" t="s">
        <v>597</v>
      </c>
      <c r="N166" s="28">
        <v>39</v>
      </c>
      <c r="O166" s="28">
        <v>114</v>
      </c>
      <c r="P166" s="27" t="s">
        <v>71</v>
      </c>
      <c r="Q166" s="27" t="s">
        <v>71</v>
      </c>
      <c r="R166" s="27" t="s">
        <v>40</v>
      </c>
      <c r="S166" s="27" t="s">
        <v>40</v>
      </c>
      <c r="T166" s="16"/>
    </row>
    <row r="167" spans="1:20" s="2" customFormat="1" ht="55.5" customHeight="1">
      <c r="A167" s="14">
        <v>16</v>
      </c>
      <c r="B167" s="20" t="s">
        <v>598</v>
      </c>
      <c r="C167" s="21" t="s">
        <v>599</v>
      </c>
      <c r="D167" s="20" t="s">
        <v>542</v>
      </c>
      <c r="E167" s="14" t="s">
        <v>35</v>
      </c>
      <c r="F167" s="14" t="s">
        <v>600</v>
      </c>
      <c r="G167" s="15">
        <v>60.64</v>
      </c>
      <c r="H167" s="22"/>
      <c r="I167" s="15"/>
      <c r="J167" s="15">
        <v>60.64</v>
      </c>
      <c r="K167" s="15"/>
      <c r="L167" s="28" t="s">
        <v>544</v>
      </c>
      <c r="M167" s="21" t="s">
        <v>601</v>
      </c>
      <c r="N167" s="28">
        <v>27</v>
      </c>
      <c r="O167" s="28">
        <v>71</v>
      </c>
      <c r="P167" s="27" t="s">
        <v>71</v>
      </c>
      <c r="Q167" s="27" t="s">
        <v>71</v>
      </c>
      <c r="R167" s="27" t="s">
        <v>40</v>
      </c>
      <c r="S167" s="27" t="s">
        <v>40</v>
      </c>
      <c r="T167" s="16"/>
    </row>
    <row r="168" spans="1:20" s="2" customFormat="1" ht="55.5" customHeight="1">
      <c r="A168" s="14">
        <v>17</v>
      </c>
      <c r="B168" s="20" t="s">
        <v>602</v>
      </c>
      <c r="C168" s="21" t="s">
        <v>603</v>
      </c>
      <c r="D168" s="20" t="s">
        <v>542</v>
      </c>
      <c r="E168" s="14" t="s">
        <v>35</v>
      </c>
      <c r="F168" s="14" t="s">
        <v>604</v>
      </c>
      <c r="G168" s="15">
        <v>163.35</v>
      </c>
      <c r="H168" s="22"/>
      <c r="I168" s="15"/>
      <c r="J168" s="15">
        <v>163.35</v>
      </c>
      <c r="K168" s="15"/>
      <c r="L168" s="28" t="s">
        <v>544</v>
      </c>
      <c r="M168" s="21" t="s">
        <v>605</v>
      </c>
      <c r="N168" s="28">
        <v>21</v>
      </c>
      <c r="O168" s="28">
        <v>44</v>
      </c>
      <c r="P168" s="27" t="s">
        <v>71</v>
      </c>
      <c r="Q168" s="27" t="s">
        <v>71</v>
      </c>
      <c r="R168" s="27" t="s">
        <v>40</v>
      </c>
      <c r="S168" s="27" t="s">
        <v>40</v>
      </c>
      <c r="T168" s="16"/>
    </row>
    <row r="169" spans="1:20" s="2" customFormat="1" ht="55.5" customHeight="1">
      <c r="A169" s="14">
        <v>18</v>
      </c>
      <c r="B169" s="20" t="s">
        <v>606</v>
      </c>
      <c r="C169" s="21" t="s">
        <v>547</v>
      </c>
      <c r="D169" s="20" t="s">
        <v>542</v>
      </c>
      <c r="E169" s="14" t="s">
        <v>67</v>
      </c>
      <c r="F169" s="14" t="s">
        <v>607</v>
      </c>
      <c r="G169" s="15">
        <v>28.87</v>
      </c>
      <c r="H169" s="22"/>
      <c r="I169" s="15"/>
      <c r="J169" s="15">
        <v>28.87</v>
      </c>
      <c r="K169" s="15"/>
      <c r="L169" s="28" t="s">
        <v>544</v>
      </c>
      <c r="M169" s="21" t="s">
        <v>608</v>
      </c>
      <c r="N169" s="28">
        <v>34</v>
      </c>
      <c r="O169" s="28">
        <v>107</v>
      </c>
      <c r="P169" s="27" t="s">
        <v>71</v>
      </c>
      <c r="Q169" s="27" t="s">
        <v>71</v>
      </c>
      <c r="R169" s="27" t="s">
        <v>40</v>
      </c>
      <c r="S169" s="27" t="s">
        <v>40</v>
      </c>
      <c r="T169" s="16"/>
    </row>
    <row r="170" spans="1:20" s="2" customFormat="1" ht="55.5" customHeight="1">
      <c r="A170" s="14">
        <v>19</v>
      </c>
      <c r="B170" s="20" t="s">
        <v>609</v>
      </c>
      <c r="C170" s="21" t="s">
        <v>610</v>
      </c>
      <c r="D170" s="20" t="s">
        <v>542</v>
      </c>
      <c r="E170" s="14" t="s">
        <v>86</v>
      </c>
      <c r="F170" s="14" t="s">
        <v>611</v>
      </c>
      <c r="G170" s="15">
        <v>73.34</v>
      </c>
      <c r="H170" s="22"/>
      <c r="I170" s="15"/>
      <c r="J170" s="15">
        <v>73.34</v>
      </c>
      <c r="K170" s="15"/>
      <c r="L170" s="28" t="s">
        <v>544</v>
      </c>
      <c r="M170" s="21" t="s">
        <v>612</v>
      </c>
      <c r="N170" s="28">
        <v>39</v>
      </c>
      <c r="O170" s="28">
        <v>99</v>
      </c>
      <c r="P170" s="27" t="s">
        <v>71</v>
      </c>
      <c r="Q170" s="27" t="s">
        <v>71</v>
      </c>
      <c r="R170" s="27" t="s">
        <v>40</v>
      </c>
      <c r="S170" s="27" t="s">
        <v>40</v>
      </c>
      <c r="T170" s="16"/>
    </row>
    <row r="171" spans="1:20" s="2" customFormat="1" ht="55.5" customHeight="1">
      <c r="A171" s="14">
        <v>20</v>
      </c>
      <c r="B171" s="20" t="s">
        <v>613</v>
      </c>
      <c r="C171" s="21" t="s">
        <v>581</v>
      </c>
      <c r="D171" s="20" t="s">
        <v>542</v>
      </c>
      <c r="E171" s="14" t="s">
        <v>109</v>
      </c>
      <c r="F171" s="14" t="s">
        <v>614</v>
      </c>
      <c r="G171" s="15">
        <v>38.69</v>
      </c>
      <c r="H171" s="22"/>
      <c r="I171" s="15"/>
      <c r="J171" s="15">
        <v>38.69</v>
      </c>
      <c r="K171" s="15"/>
      <c r="L171" s="28" t="s">
        <v>544</v>
      </c>
      <c r="M171" s="21" t="s">
        <v>615</v>
      </c>
      <c r="N171" s="28">
        <v>32</v>
      </c>
      <c r="O171" s="28">
        <v>65</v>
      </c>
      <c r="P171" s="27" t="s">
        <v>71</v>
      </c>
      <c r="Q171" s="27" t="s">
        <v>71</v>
      </c>
      <c r="R171" s="27" t="s">
        <v>40</v>
      </c>
      <c r="S171" s="27" t="s">
        <v>40</v>
      </c>
      <c r="T171" s="16"/>
    </row>
    <row r="172" spans="1:20" s="2" customFormat="1" ht="55.5" customHeight="1">
      <c r="A172" s="14">
        <v>21</v>
      </c>
      <c r="B172" s="20" t="s">
        <v>616</v>
      </c>
      <c r="C172" s="21" t="s">
        <v>585</v>
      </c>
      <c r="D172" s="20" t="s">
        <v>542</v>
      </c>
      <c r="E172" s="14" t="s">
        <v>109</v>
      </c>
      <c r="F172" s="14" t="s">
        <v>617</v>
      </c>
      <c r="G172" s="15">
        <v>40.43</v>
      </c>
      <c r="H172" s="22"/>
      <c r="I172" s="15"/>
      <c r="J172" s="15">
        <v>40.43</v>
      </c>
      <c r="K172" s="15"/>
      <c r="L172" s="28" t="s">
        <v>544</v>
      </c>
      <c r="M172" s="21" t="s">
        <v>618</v>
      </c>
      <c r="N172" s="28">
        <v>37</v>
      </c>
      <c r="O172" s="28">
        <v>81</v>
      </c>
      <c r="P172" s="27" t="s">
        <v>71</v>
      </c>
      <c r="Q172" s="27" t="s">
        <v>71</v>
      </c>
      <c r="R172" s="27" t="s">
        <v>40</v>
      </c>
      <c r="S172" s="27" t="s">
        <v>40</v>
      </c>
      <c r="T172" s="16"/>
    </row>
    <row r="173" spans="1:20" s="2" customFormat="1" ht="55.5" customHeight="1">
      <c r="A173" s="14">
        <v>22</v>
      </c>
      <c r="B173" s="20" t="s">
        <v>619</v>
      </c>
      <c r="C173" s="21" t="s">
        <v>569</v>
      </c>
      <c r="D173" s="20" t="s">
        <v>542</v>
      </c>
      <c r="E173" s="14" t="s">
        <v>102</v>
      </c>
      <c r="F173" s="14" t="s">
        <v>620</v>
      </c>
      <c r="G173" s="15">
        <v>57.75</v>
      </c>
      <c r="H173" s="22"/>
      <c r="I173" s="15"/>
      <c r="J173" s="15">
        <v>57.75</v>
      </c>
      <c r="K173" s="15"/>
      <c r="L173" s="28" t="s">
        <v>544</v>
      </c>
      <c r="M173" s="21" t="s">
        <v>621</v>
      </c>
      <c r="N173" s="28">
        <v>52</v>
      </c>
      <c r="O173" s="28">
        <v>117</v>
      </c>
      <c r="P173" s="27" t="s">
        <v>71</v>
      </c>
      <c r="Q173" s="27" t="s">
        <v>71</v>
      </c>
      <c r="R173" s="27" t="s">
        <v>40</v>
      </c>
      <c r="S173" s="27" t="s">
        <v>40</v>
      </c>
      <c r="T173" s="16"/>
    </row>
    <row r="174" spans="1:20" s="2" customFormat="1" ht="55.5" customHeight="1">
      <c r="A174" s="14">
        <v>23</v>
      </c>
      <c r="B174" s="20" t="s">
        <v>622</v>
      </c>
      <c r="C174" s="21" t="s">
        <v>623</v>
      </c>
      <c r="D174" s="20" t="s">
        <v>542</v>
      </c>
      <c r="E174" s="14" t="s">
        <v>102</v>
      </c>
      <c r="F174" s="14" t="s">
        <v>624</v>
      </c>
      <c r="G174" s="15">
        <v>18.71</v>
      </c>
      <c r="H174" s="22"/>
      <c r="I174" s="15"/>
      <c r="J174" s="15">
        <v>18.71</v>
      </c>
      <c r="K174" s="15"/>
      <c r="L174" s="28" t="s">
        <v>544</v>
      </c>
      <c r="M174" s="21" t="s">
        <v>625</v>
      </c>
      <c r="N174" s="28">
        <v>63</v>
      </c>
      <c r="O174" s="28">
        <v>137</v>
      </c>
      <c r="P174" s="27" t="s">
        <v>71</v>
      </c>
      <c r="Q174" s="27" t="s">
        <v>71</v>
      </c>
      <c r="R174" s="27" t="s">
        <v>40</v>
      </c>
      <c r="S174" s="27" t="s">
        <v>40</v>
      </c>
      <c r="T174" s="16"/>
    </row>
    <row r="175" spans="1:20" s="2" customFormat="1" ht="55.5" customHeight="1">
      <c r="A175" s="14">
        <v>24</v>
      </c>
      <c r="B175" s="20" t="s">
        <v>626</v>
      </c>
      <c r="C175" s="21" t="s">
        <v>569</v>
      </c>
      <c r="D175" s="20" t="s">
        <v>542</v>
      </c>
      <c r="E175" s="14" t="s">
        <v>93</v>
      </c>
      <c r="F175" s="14" t="s">
        <v>627</v>
      </c>
      <c r="G175" s="15">
        <v>57.75</v>
      </c>
      <c r="H175" s="22"/>
      <c r="I175" s="15"/>
      <c r="J175" s="15">
        <v>57.75</v>
      </c>
      <c r="K175" s="15"/>
      <c r="L175" s="28" t="s">
        <v>544</v>
      </c>
      <c r="M175" s="21" t="s">
        <v>628</v>
      </c>
      <c r="N175" s="28">
        <v>138</v>
      </c>
      <c r="O175" s="28">
        <v>512</v>
      </c>
      <c r="P175" s="27" t="s">
        <v>71</v>
      </c>
      <c r="Q175" s="27" t="s">
        <v>71</v>
      </c>
      <c r="R175" s="27" t="s">
        <v>40</v>
      </c>
      <c r="S175" s="27" t="s">
        <v>40</v>
      </c>
      <c r="T175" s="16"/>
    </row>
    <row r="176" spans="1:20" s="2" customFormat="1" ht="55.5" customHeight="1">
      <c r="A176" s="14">
        <v>25</v>
      </c>
      <c r="B176" s="20" t="s">
        <v>629</v>
      </c>
      <c r="C176" s="21" t="s">
        <v>630</v>
      </c>
      <c r="D176" s="20" t="s">
        <v>542</v>
      </c>
      <c r="E176" s="14" t="s">
        <v>93</v>
      </c>
      <c r="F176" s="14" t="s">
        <v>631</v>
      </c>
      <c r="G176" s="15">
        <v>133.65</v>
      </c>
      <c r="H176" s="22"/>
      <c r="I176" s="15"/>
      <c r="J176" s="15">
        <v>133.65</v>
      </c>
      <c r="K176" s="15"/>
      <c r="L176" s="28" t="s">
        <v>544</v>
      </c>
      <c r="M176" s="21" t="s">
        <v>632</v>
      </c>
      <c r="N176" s="28">
        <v>51</v>
      </c>
      <c r="O176" s="28">
        <v>168</v>
      </c>
      <c r="P176" s="27" t="s">
        <v>71</v>
      </c>
      <c r="Q176" s="27" t="s">
        <v>71</v>
      </c>
      <c r="R176" s="27" t="s">
        <v>40</v>
      </c>
      <c r="S176" s="27" t="s">
        <v>40</v>
      </c>
      <c r="T176" s="16"/>
    </row>
    <row r="177" spans="1:20" s="2" customFormat="1" ht="55.5" customHeight="1">
      <c r="A177" s="14">
        <v>26</v>
      </c>
      <c r="B177" s="20" t="s">
        <v>633</v>
      </c>
      <c r="C177" s="21" t="s">
        <v>634</v>
      </c>
      <c r="D177" s="20" t="s">
        <v>542</v>
      </c>
      <c r="E177" s="14" t="s">
        <v>93</v>
      </c>
      <c r="F177" s="14" t="s">
        <v>635</v>
      </c>
      <c r="G177" s="15">
        <v>74.91</v>
      </c>
      <c r="H177" s="22"/>
      <c r="I177" s="15"/>
      <c r="J177" s="15">
        <v>74.91</v>
      </c>
      <c r="K177" s="15"/>
      <c r="L177" s="28" t="s">
        <v>544</v>
      </c>
      <c r="M177" s="21" t="s">
        <v>636</v>
      </c>
      <c r="N177" s="28">
        <v>41</v>
      </c>
      <c r="O177" s="28">
        <v>88</v>
      </c>
      <c r="P177" s="27" t="s">
        <v>71</v>
      </c>
      <c r="Q177" s="27" t="s">
        <v>71</v>
      </c>
      <c r="R177" s="27" t="s">
        <v>40</v>
      </c>
      <c r="S177" s="27" t="s">
        <v>40</v>
      </c>
      <c r="T177" s="16"/>
    </row>
    <row r="178" spans="1:20" s="2" customFormat="1" ht="55.5" customHeight="1">
      <c r="A178" s="14">
        <v>27</v>
      </c>
      <c r="B178" s="20" t="s">
        <v>637</v>
      </c>
      <c r="C178" s="21" t="s">
        <v>638</v>
      </c>
      <c r="D178" s="20" t="s">
        <v>542</v>
      </c>
      <c r="E178" s="14" t="s">
        <v>93</v>
      </c>
      <c r="F178" s="14" t="s">
        <v>68</v>
      </c>
      <c r="G178" s="15">
        <v>13.28</v>
      </c>
      <c r="H178" s="22"/>
      <c r="I178" s="15"/>
      <c r="J178" s="15">
        <v>13.28</v>
      </c>
      <c r="K178" s="15"/>
      <c r="L178" s="28" t="s">
        <v>544</v>
      </c>
      <c r="M178" s="21" t="s">
        <v>639</v>
      </c>
      <c r="N178" s="28">
        <v>23</v>
      </c>
      <c r="O178" s="28">
        <v>64</v>
      </c>
      <c r="P178" s="27" t="s">
        <v>71</v>
      </c>
      <c r="Q178" s="27" t="s">
        <v>71</v>
      </c>
      <c r="R178" s="27" t="s">
        <v>40</v>
      </c>
      <c r="S178" s="27" t="s">
        <v>40</v>
      </c>
      <c r="T178" s="16"/>
    </row>
    <row r="179" spans="1:20" s="2" customFormat="1" ht="55.5" customHeight="1">
      <c r="A179" s="14">
        <v>28</v>
      </c>
      <c r="B179" s="20" t="s">
        <v>640</v>
      </c>
      <c r="C179" s="21" t="s">
        <v>641</v>
      </c>
      <c r="D179" s="20" t="s">
        <v>542</v>
      </c>
      <c r="E179" s="14" t="s">
        <v>93</v>
      </c>
      <c r="F179" s="14" t="s">
        <v>455</v>
      </c>
      <c r="G179" s="15">
        <v>16.17</v>
      </c>
      <c r="H179" s="22"/>
      <c r="I179" s="15"/>
      <c r="J179" s="15">
        <v>16.17</v>
      </c>
      <c r="K179" s="15"/>
      <c r="L179" s="28" t="s">
        <v>544</v>
      </c>
      <c r="M179" s="21" t="s">
        <v>642</v>
      </c>
      <c r="N179" s="28">
        <v>33</v>
      </c>
      <c r="O179" s="28">
        <v>93</v>
      </c>
      <c r="P179" s="27" t="s">
        <v>71</v>
      </c>
      <c r="Q179" s="27" t="s">
        <v>71</v>
      </c>
      <c r="R179" s="27" t="s">
        <v>40</v>
      </c>
      <c r="S179" s="27" t="s">
        <v>40</v>
      </c>
      <c r="T179" s="16"/>
    </row>
    <row r="180" spans="1:20" s="2" customFormat="1" ht="55.5" customHeight="1">
      <c r="A180" s="14">
        <v>29</v>
      </c>
      <c r="B180" s="20" t="s">
        <v>643</v>
      </c>
      <c r="C180" s="21" t="s">
        <v>599</v>
      </c>
      <c r="D180" s="20" t="s">
        <v>542</v>
      </c>
      <c r="E180" s="14" t="s">
        <v>93</v>
      </c>
      <c r="F180" s="14" t="s">
        <v>644</v>
      </c>
      <c r="G180" s="15">
        <v>60.64</v>
      </c>
      <c r="H180" s="22"/>
      <c r="I180" s="15"/>
      <c r="J180" s="15">
        <v>60.64</v>
      </c>
      <c r="K180" s="15"/>
      <c r="L180" s="28" t="s">
        <v>544</v>
      </c>
      <c r="M180" s="21" t="s">
        <v>645</v>
      </c>
      <c r="N180" s="28">
        <v>35</v>
      </c>
      <c r="O180" s="28">
        <v>82</v>
      </c>
      <c r="P180" s="27" t="s">
        <v>71</v>
      </c>
      <c r="Q180" s="27" t="s">
        <v>71</v>
      </c>
      <c r="R180" s="27" t="s">
        <v>40</v>
      </c>
      <c r="S180" s="27" t="s">
        <v>40</v>
      </c>
      <c r="T180" s="16"/>
    </row>
    <row r="181" spans="1:20" s="2" customFormat="1" ht="55.5" customHeight="1">
      <c r="A181" s="14">
        <v>30</v>
      </c>
      <c r="B181" s="20" t="s">
        <v>646</v>
      </c>
      <c r="C181" s="21" t="s">
        <v>585</v>
      </c>
      <c r="D181" s="20" t="s">
        <v>542</v>
      </c>
      <c r="E181" s="14" t="s">
        <v>93</v>
      </c>
      <c r="F181" s="14" t="s">
        <v>647</v>
      </c>
      <c r="G181" s="15">
        <v>40.43</v>
      </c>
      <c r="H181" s="22"/>
      <c r="I181" s="15"/>
      <c r="J181" s="15">
        <v>40.43</v>
      </c>
      <c r="K181" s="15"/>
      <c r="L181" s="28" t="s">
        <v>544</v>
      </c>
      <c r="M181" s="21" t="s">
        <v>648</v>
      </c>
      <c r="N181" s="28">
        <v>51</v>
      </c>
      <c r="O181" s="28">
        <v>124</v>
      </c>
      <c r="P181" s="27" t="s">
        <v>71</v>
      </c>
      <c r="Q181" s="27" t="s">
        <v>71</v>
      </c>
      <c r="R181" s="27" t="s">
        <v>40</v>
      </c>
      <c r="S181" s="27" t="s">
        <v>40</v>
      </c>
      <c r="T181" s="16"/>
    </row>
    <row r="182" spans="1:20" s="2" customFormat="1" ht="55.5" customHeight="1">
      <c r="A182" s="14">
        <v>31</v>
      </c>
      <c r="B182" s="20" t="s">
        <v>649</v>
      </c>
      <c r="C182" s="21" t="s">
        <v>650</v>
      </c>
      <c r="D182" s="20" t="s">
        <v>542</v>
      </c>
      <c r="E182" s="14" t="s">
        <v>93</v>
      </c>
      <c r="F182" s="14" t="s">
        <v>651</v>
      </c>
      <c r="G182" s="15">
        <v>80.85</v>
      </c>
      <c r="H182" s="22"/>
      <c r="I182" s="15"/>
      <c r="J182" s="15">
        <v>80.85</v>
      </c>
      <c r="K182" s="15"/>
      <c r="L182" s="28" t="s">
        <v>544</v>
      </c>
      <c r="M182" s="21" t="s">
        <v>652</v>
      </c>
      <c r="N182" s="28">
        <v>51</v>
      </c>
      <c r="O182" s="28">
        <v>124</v>
      </c>
      <c r="P182" s="27" t="s">
        <v>71</v>
      </c>
      <c r="Q182" s="27" t="s">
        <v>71</v>
      </c>
      <c r="R182" s="27" t="s">
        <v>40</v>
      </c>
      <c r="S182" s="27" t="s">
        <v>40</v>
      </c>
      <c r="T182" s="16"/>
    </row>
    <row r="183" spans="1:20" s="2" customFormat="1" ht="55.5" customHeight="1">
      <c r="A183" s="14">
        <v>32</v>
      </c>
      <c r="B183" s="20" t="s">
        <v>653</v>
      </c>
      <c r="C183" s="21" t="s">
        <v>654</v>
      </c>
      <c r="D183" s="20" t="s">
        <v>542</v>
      </c>
      <c r="E183" s="14" t="s">
        <v>123</v>
      </c>
      <c r="F183" s="14" t="s">
        <v>655</v>
      </c>
      <c r="G183" s="15">
        <v>37.54</v>
      </c>
      <c r="H183" s="22"/>
      <c r="I183" s="15"/>
      <c r="J183" s="15">
        <v>37.54</v>
      </c>
      <c r="K183" s="15"/>
      <c r="L183" s="28" t="s">
        <v>544</v>
      </c>
      <c r="M183" s="21" t="s">
        <v>656</v>
      </c>
      <c r="N183" s="28">
        <v>51</v>
      </c>
      <c r="O183" s="28">
        <v>146</v>
      </c>
      <c r="P183" s="27" t="s">
        <v>71</v>
      </c>
      <c r="Q183" s="27" t="s">
        <v>71</v>
      </c>
      <c r="R183" s="27" t="s">
        <v>40</v>
      </c>
      <c r="S183" s="27" t="s">
        <v>40</v>
      </c>
      <c r="T183" s="16"/>
    </row>
    <row r="184" spans="1:20" s="2" customFormat="1" ht="55.5" customHeight="1">
      <c r="A184" s="14">
        <v>33</v>
      </c>
      <c r="B184" s="20" t="s">
        <v>657</v>
      </c>
      <c r="C184" s="21" t="s">
        <v>569</v>
      </c>
      <c r="D184" s="20" t="s">
        <v>542</v>
      </c>
      <c r="E184" s="14" t="s">
        <v>123</v>
      </c>
      <c r="F184" s="14" t="s">
        <v>658</v>
      </c>
      <c r="G184" s="15">
        <v>57.75</v>
      </c>
      <c r="H184" s="22"/>
      <c r="I184" s="15"/>
      <c r="J184" s="15">
        <v>57.75</v>
      </c>
      <c r="K184" s="15"/>
      <c r="L184" s="28" t="s">
        <v>544</v>
      </c>
      <c r="M184" s="21" t="s">
        <v>659</v>
      </c>
      <c r="N184" s="28">
        <v>299</v>
      </c>
      <c r="O184" s="28">
        <v>1086</v>
      </c>
      <c r="P184" s="27" t="s">
        <v>71</v>
      </c>
      <c r="Q184" s="27" t="s">
        <v>71</v>
      </c>
      <c r="R184" s="27" t="s">
        <v>40</v>
      </c>
      <c r="S184" s="27" t="s">
        <v>40</v>
      </c>
      <c r="T184" s="16"/>
    </row>
    <row r="185" spans="1:20" s="2" customFormat="1" ht="55.5" customHeight="1">
      <c r="A185" s="14">
        <v>34</v>
      </c>
      <c r="B185" s="20" t="s">
        <v>660</v>
      </c>
      <c r="C185" s="21" t="s">
        <v>661</v>
      </c>
      <c r="D185" s="20" t="s">
        <v>542</v>
      </c>
      <c r="E185" s="14" t="s">
        <v>123</v>
      </c>
      <c r="F185" s="14" t="s">
        <v>662</v>
      </c>
      <c r="G185" s="15">
        <v>15.02</v>
      </c>
      <c r="H185" s="22"/>
      <c r="I185" s="15"/>
      <c r="J185" s="15">
        <v>15.02</v>
      </c>
      <c r="K185" s="15"/>
      <c r="L185" s="28" t="s">
        <v>544</v>
      </c>
      <c r="M185" s="21" t="s">
        <v>663</v>
      </c>
      <c r="N185" s="28">
        <v>47</v>
      </c>
      <c r="O185" s="28">
        <v>133</v>
      </c>
      <c r="P185" s="27" t="s">
        <v>71</v>
      </c>
      <c r="Q185" s="27" t="s">
        <v>71</v>
      </c>
      <c r="R185" s="27" t="s">
        <v>40</v>
      </c>
      <c r="S185" s="27" t="s">
        <v>40</v>
      </c>
      <c r="T185" s="16"/>
    </row>
    <row r="186" spans="1:20" s="2" customFormat="1" ht="55.5" customHeight="1">
      <c r="A186" s="14">
        <v>35</v>
      </c>
      <c r="B186" s="20" t="s">
        <v>664</v>
      </c>
      <c r="C186" s="21" t="s">
        <v>665</v>
      </c>
      <c r="D186" s="20" t="s">
        <v>542</v>
      </c>
      <c r="E186" s="14" t="s">
        <v>123</v>
      </c>
      <c r="F186" s="14" t="s">
        <v>666</v>
      </c>
      <c r="G186" s="15">
        <v>86.63</v>
      </c>
      <c r="H186" s="22"/>
      <c r="I186" s="15"/>
      <c r="J186" s="15">
        <v>86.63</v>
      </c>
      <c r="K186" s="15"/>
      <c r="L186" s="28" t="s">
        <v>544</v>
      </c>
      <c r="M186" s="21" t="s">
        <v>667</v>
      </c>
      <c r="N186" s="28">
        <v>36</v>
      </c>
      <c r="O186" s="28">
        <v>78</v>
      </c>
      <c r="P186" s="27" t="s">
        <v>71</v>
      </c>
      <c r="Q186" s="27" t="s">
        <v>71</v>
      </c>
      <c r="R186" s="27" t="s">
        <v>40</v>
      </c>
      <c r="S186" s="27" t="s">
        <v>40</v>
      </c>
      <c r="T186" s="16"/>
    </row>
    <row r="187" spans="1:20" s="2" customFormat="1" ht="55.5" customHeight="1">
      <c r="A187" s="14">
        <v>36</v>
      </c>
      <c r="B187" s="20" t="s">
        <v>668</v>
      </c>
      <c r="C187" s="21" t="s">
        <v>665</v>
      </c>
      <c r="D187" s="20" t="s">
        <v>542</v>
      </c>
      <c r="E187" s="14" t="s">
        <v>123</v>
      </c>
      <c r="F187" s="14" t="s">
        <v>669</v>
      </c>
      <c r="G187" s="15">
        <v>86.63</v>
      </c>
      <c r="H187" s="22"/>
      <c r="I187" s="15"/>
      <c r="J187" s="15">
        <v>86.63</v>
      </c>
      <c r="K187" s="15"/>
      <c r="L187" s="28" t="s">
        <v>544</v>
      </c>
      <c r="M187" s="21" t="s">
        <v>670</v>
      </c>
      <c r="N187" s="28">
        <v>44</v>
      </c>
      <c r="O187" s="28">
        <v>128</v>
      </c>
      <c r="P187" s="27" t="s">
        <v>71</v>
      </c>
      <c r="Q187" s="27" t="s">
        <v>71</v>
      </c>
      <c r="R187" s="27" t="s">
        <v>40</v>
      </c>
      <c r="S187" s="27" t="s">
        <v>40</v>
      </c>
      <c r="T187" s="16"/>
    </row>
    <row r="188" spans="1:20" s="2" customFormat="1" ht="55.5" customHeight="1">
      <c r="A188" s="14">
        <v>37</v>
      </c>
      <c r="B188" s="20" t="s">
        <v>671</v>
      </c>
      <c r="C188" s="21" t="s">
        <v>672</v>
      </c>
      <c r="D188" s="20" t="s">
        <v>542</v>
      </c>
      <c r="E188" s="14" t="s">
        <v>194</v>
      </c>
      <c r="F188" s="14" t="s">
        <v>673</v>
      </c>
      <c r="G188" s="15">
        <v>26.57</v>
      </c>
      <c r="H188" s="22"/>
      <c r="I188" s="15"/>
      <c r="J188" s="15">
        <v>26.57</v>
      </c>
      <c r="K188" s="15"/>
      <c r="L188" s="28" t="s">
        <v>544</v>
      </c>
      <c r="M188" s="21" t="s">
        <v>674</v>
      </c>
      <c r="N188" s="28">
        <v>11</v>
      </c>
      <c r="O188" s="28">
        <v>33</v>
      </c>
      <c r="P188" s="27" t="s">
        <v>71</v>
      </c>
      <c r="Q188" s="27" t="s">
        <v>71</v>
      </c>
      <c r="R188" s="27" t="s">
        <v>40</v>
      </c>
      <c r="S188" s="27" t="s">
        <v>40</v>
      </c>
      <c r="T188" s="16"/>
    </row>
    <row r="189" spans="1:20" s="2" customFormat="1" ht="55.5" customHeight="1">
      <c r="A189" s="14">
        <v>38</v>
      </c>
      <c r="B189" s="20" t="s">
        <v>675</v>
      </c>
      <c r="C189" s="21" t="s">
        <v>596</v>
      </c>
      <c r="D189" s="20" t="s">
        <v>542</v>
      </c>
      <c r="E189" s="14" t="s">
        <v>194</v>
      </c>
      <c r="F189" s="14" t="s">
        <v>676</v>
      </c>
      <c r="G189" s="15">
        <v>115.5</v>
      </c>
      <c r="H189" s="22"/>
      <c r="I189" s="15"/>
      <c r="J189" s="15">
        <v>115.5</v>
      </c>
      <c r="K189" s="15"/>
      <c r="L189" s="28" t="s">
        <v>544</v>
      </c>
      <c r="M189" s="21" t="s">
        <v>677</v>
      </c>
      <c r="N189" s="28">
        <v>37</v>
      </c>
      <c r="O189" s="28">
        <v>88</v>
      </c>
      <c r="P189" s="27" t="s">
        <v>71</v>
      </c>
      <c r="Q189" s="27" t="s">
        <v>71</v>
      </c>
      <c r="R189" s="27" t="s">
        <v>40</v>
      </c>
      <c r="S189" s="27" t="s">
        <v>40</v>
      </c>
      <c r="T189" s="16"/>
    </row>
    <row r="190" spans="1:20" s="2" customFormat="1" ht="55.5" customHeight="1">
      <c r="A190" s="14">
        <v>39</v>
      </c>
      <c r="B190" s="20" t="s">
        <v>678</v>
      </c>
      <c r="C190" s="21" t="s">
        <v>679</v>
      </c>
      <c r="D190" s="20" t="s">
        <v>542</v>
      </c>
      <c r="E190" s="14" t="s">
        <v>194</v>
      </c>
      <c r="F190" s="14" t="s">
        <v>680</v>
      </c>
      <c r="G190" s="15">
        <v>69.3</v>
      </c>
      <c r="H190" s="22"/>
      <c r="I190" s="15"/>
      <c r="J190" s="15">
        <v>69.3</v>
      </c>
      <c r="K190" s="15"/>
      <c r="L190" s="28" t="s">
        <v>544</v>
      </c>
      <c r="M190" s="21" t="s">
        <v>681</v>
      </c>
      <c r="N190" s="28">
        <v>13</v>
      </c>
      <c r="O190" s="28">
        <v>45</v>
      </c>
      <c r="P190" s="27" t="s">
        <v>71</v>
      </c>
      <c r="Q190" s="27" t="s">
        <v>71</v>
      </c>
      <c r="R190" s="27" t="s">
        <v>40</v>
      </c>
      <c r="S190" s="27" t="s">
        <v>40</v>
      </c>
      <c r="T190" s="16"/>
    </row>
    <row r="191" spans="1:20" s="2" customFormat="1" ht="55.5" customHeight="1">
      <c r="A191" s="14">
        <v>40</v>
      </c>
      <c r="B191" s="20" t="s">
        <v>682</v>
      </c>
      <c r="C191" s="21" t="s">
        <v>683</v>
      </c>
      <c r="D191" s="20" t="s">
        <v>542</v>
      </c>
      <c r="E191" s="14" t="s">
        <v>156</v>
      </c>
      <c r="F191" s="14" t="s">
        <v>684</v>
      </c>
      <c r="G191" s="15">
        <v>84.89</v>
      </c>
      <c r="H191" s="22"/>
      <c r="I191" s="15"/>
      <c r="J191" s="15">
        <v>84.89</v>
      </c>
      <c r="K191" s="15"/>
      <c r="L191" s="28" t="s">
        <v>544</v>
      </c>
      <c r="M191" s="21" t="s">
        <v>685</v>
      </c>
      <c r="N191" s="28">
        <v>233</v>
      </c>
      <c r="O191" s="28">
        <v>775</v>
      </c>
      <c r="P191" s="27" t="s">
        <v>71</v>
      </c>
      <c r="Q191" s="27" t="s">
        <v>71</v>
      </c>
      <c r="R191" s="27" t="s">
        <v>40</v>
      </c>
      <c r="S191" s="27" t="s">
        <v>40</v>
      </c>
      <c r="T191" s="16"/>
    </row>
    <row r="192" spans="1:20" s="2" customFormat="1" ht="55.5" customHeight="1">
      <c r="A192" s="14">
        <v>41</v>
      </c>
      <c r="B192" s="20" t="s">
        <v>686</v>
      </c>
      <c r="C192" s="21" t="s">
        <v>687</v>
      </c>
      <c r="D192" s="20" t="s">
        <v>542</v>
      </c>
      <c r="E192" s="14" t="s">
        <v>156</v>
      </c>
      <c r="F192" s="14" t="s">
        <v>688</v>
      </c>
      <c r="G192" s="15">
        <v>43.31</v>
      </c>
      <c r="H192" s="22"/>
      <c r="I192" s="15"/>
      <c r="J192" s="15">
        <v>43.31</v>
      </c>
      <c r="K192" s="15"/>
      <c r="L192" s="28" t="s">
        <v>544</v>
      </c>
      <c r="M192" s="21" t="s">
        <v>689</v>
      </c>
      <c r="N192" s="28">
        <v>26</v>
      </c>
      <c r="O192" s="28">
        <v>95</v>
      </c>
      <c r="P192" s="27" t="s">
        <v>71</v>
      </c>
      <c r="Q192" s="27" t="s">
        <v>71</v>
      </c>
      <c r="R192" s="27" t="s">
        <v>40</v>
      </c>
      <c r="S192" s="27" t="s">
        <v>40</v>
      </c>
      <c r="T192" s="16"/>
    </row>
    <row r="193" spans="1:20" s="2" customFormat="1" ht="55.5" customHeight="1">
      <c r="A193" s="14">
        <v>42</v>
      </c>
      <c r="B193" s="20" t="s">
        <v>690</v>
      </c>
      <c r="C193" s="21" t="s">
        <v>691</v>
      </c>
      <c r="D193" s="20" t="s">
        <v>542</v>
      </c>
      <c r="E193" s="14" t="s">
        <v>187</v>
      </c>
      <c r="F193" s="14" t="s">
        <v>692</v>
      </c>
      <c r="G193" s="15">
        <v>41.58</v>
      </c>
      <c r="H193" s="22"/>
      <c r="I193" s="15"/>
      <c r="J193" s="15">
        <v>41.58</v>
      </c>
      <c r="K193" s="15"/>
      <c r="L193" s="28" t="s">
        <v>544</v>
      </c>
      <c r="M193" s="21" t="s">
        <v>693</v>
      </c>
      <c r="N193" s="28">
        <v>47</v>
      </c>
      <c r="O193" s="28">
        <v>127</v>
      </c>
      <c r="P193" s="27" t="s">
        <v>71</v>
      </c>
      <c r="Q193" s="27" t="s">
        <v>71</v>
      </c>
      <c r="R193" s="27" t="s">
        <v>40</v>
      </c>
      <c r="S193" s="27" t="s">
        <v>40</v>
      </c>
      <c r="T193" s="16"/>
    </row>
    <row r="194" spans="1:20" s="2" customFormat="1" ht="55.5" customHeight="1">
      <c r="A194" s="14">
        <v>43</v>
      </c>
      <c r="B194" s="20" t="s">
        <v>694</v>
      </c>
      <c r="C194" s="21" t="s">
        <v>547</v>
      </c>
      <c r="D194" s="20" t="s">
        <v>542</v>
      </c>
      <c r="E194" s="14" t="s">
        <v>187</v>
      </c>
      <c r="F194" s="14" t="s">
        <v>695</v>
      </c>
      <c r="G194" s="15">
        <v>28.88</v>
      </c>
      <c r="H194" s="22"/>
      <c r="I194" s="15"/>
      <c r="J194" s="15">
        <v>28.88</v>
      </c>
      <c r="K194" s="15"/>
      <c r="L194" s="28" t="s">
        <v>544</v>
      </c>
      <c r="M194" s="21" t="s">
        <v>696</v>
      </c>
      <c r="N194" s="28">
        <v>152</v>
      </c>
      <c r="O194" s="28">
        <v>599</v>
      </c>
      <c r="P194" s="27" t="s">
        <v>71</v>
      </c>
      <c r="Q194" s="27" t="s">
        <v>71</v>
      </c>
      <c r="R194" s="27" t="s">
        <v>40</v>
      </c>
      <c r="S194" s="27" t="s">
        <v>40</v>
      </c>
      <c r="T194" s="16"/>
    </row>
    <row r="195" spans="1:20" s="2" customFormat="1" ht="55.5" customHeight="1">
      <c r="A195" s="14">
        <v>44</v>
      </c>
      <c r="B195" s="20" t="s">
        <v>697</v>
      </c>
      <c r="C195" s="21" t="s">
        <v>698</v>
      </c>
      <c r="D195" s="20" t="s">
        <v>542</v>
      </c>
      <c r="E195" s="14" t="s">
        <v>187</v>
      </c>
      <c r="F195" s="14" t="s">
        <v>502</v>
      </c>
      <c r="G195" s="15">
        <v>49.09</v>
      </c>
      <c r="H195" s="22"/>
      <c r="I195" s="15"/>
      <c r="J195" s="15">
        <v>49.09</v>
      </c>
      <c r="K195" s="15"/>
      <c r="L195" s="28" t="s">
        <v>544</v>
      </c>
      <c r="M195" s="21" t="s">
        <v>699</v>
      </c>
      <c r="N195" s="28">
        <v>27</v>
      </c>
      <c r="O195" s="28">
        <v>56</v>
      </c>
      <c r="P195" s="27" t="s">
        <v>71</v>
      </c>
      <c r="Q195" s="27" t="s">
        <v>71</v>
      </c>
      <c r="R195" s="27" t="s">
        <v>40</v>
      </c>
      <c r="S195" s="27" t="s">
        <v>40</v>
      </c>
      <c r="T195" s="16"/>
    </row>
    <row r="196" spans="1:20" s="2" customFormat="1" ht="55.5" customHeight="1">
      <c r="A196" s="14">
        <v>45</v>
      </c>
      <c r="B196" s="20" t="s">
        <v>700</v>
      </c>
      <c r="C196" s="21" t="s">
        <v>569</v>
      </c>
      <c r="D196" s="20" t="s">
        <v>542</v>
      </c>
      <c r="E196" s="14" t="s">
        <v>187</v>
      </c>
      <c r="F196" s="14" t="s">
        <v>701</v>
      </c>
      <c r="G196" s="15">
        <v>57.75</v>
      </c>
      <c r="H196" s="22"/>
      <c r="I196" s="15"/>
      <c r="J196" s="15">
        <v>57.75</v>
      </c>
      <c r="K196" s="15"/>
      <c r="L196" s="28" t="s">
        <v>544</v>
      </c>
      <c r="M196" s="21" t="s">
        <v>702</v>
      </c>
      <c r="N196" s="28">
        <v>63</v>
      </c>
      <c r="O196" s="28">
        <v>196</v>
      </c>
      <c r="P196" s="27" t="s">
        <v>71</v>
      </c>
      <c r="Q196" s="27" t="s">
        <v>71</v>
      </c>
      <c r="R196" s="27" t="s">
        <v>40</v>
      </c>
      <c r="S196" s="27" t="s">
        <v>40</v>
      </c>
      <c r="T196" s="16"/>
    </row>
    <row r="197" spans="1:20" s="2" customFormat="1" ht="55.5" customHeight="1">
      <c r="A197" s="14">
        <v>46</v>
      </c>
      <c r="B197" s="20" t="s">
        <v>703</v>
      </c>
      <c r="C197" s="21" t="s">
        <v>704</v>
      </c>
      <c r="D197" s="20" t="s">
        <v>542</v>
      </c>
      <c r="E197" s="14" t="s">
        <v>187</v>
      </c>
      <c r="F197" s="14" t="s">
        <v>498</v>
      </c>
      <c r="G197" s="15">
        <v>89.1</v>
      </c>
      <c r="H197" s="22"/>
      <c r="I197" s="15"/>
      <c r="J197" s="15">
        <v>89.1</v>
      </c>
      <c r="K197" s="15"/>
      <c r="L197" s="28" t="s">
        <v>544</v>
      </c>
      <c r="M197" s="21" t="s">
        <v>705</v>
      </c>
      <c r="N197" s="28">
        <v>46</v>
      </c>
      <c r="O197" s="28">
        <v>130</v>
      </c>
      <c r="P197" s="27" t="s">
        <v>71</v>
      </c>
      <c r="Q197" s="27" t="s">
        <v>71</v>
      </c>
      <c r="R197" s="27" t="s">
        <v>40</v>
      </c>
      <c r="S197" s="27" t="s">
        <v>40</v>
      </c>
      <c r="T197" s="16"/>
    </row>
    <row r="198" spans="1:20" s="2" customFormat="1" ht="55.5" customHeight="1">
      <c r="A198" s="14">
        <v>47</v>
      </c>
      <c r="B198" s="20" t="s">
        <v>706</v>
      </c>
      <c r="C198" s="21" t="s">
        <v>707</v>
      </c>
      <c r="D198" s="20" t="s">
        <v>542</v>
      </c>
      <c r="E198" s="14" t="s">
        <v>187</v>
      </c>
      <c r="F198" s="14" t="s">
        <v>708</v>
      </c>
      <c r="G198" s="15">
        <v>17.33</v>
      </c>
      <c r="H198" s="22"/>
      <c r="I198" s="15"/>
      <c r="J198" s="15">
        <v>17.33</v>
      </c>
      <c r="K198" s="15"/>
      <c r="L198" s="28" t="s">
        <v>544</v>
      </c>
      <c r="M198" s="21" t="s">
        <v>709</v>
      </c>
      <c r="N198" s="28">
        <v>33</v>
      </c>
      <c r="O198" s="28">
        <v>104</v>
      </c>
      <c r="P198" s="27" t="s">
        <v>71</v>
      </c>
      <c r="Q198" s="27" t="s">
        <v>71</v>
      </c>
      <c r="R198" s="27" t="s">
        <v>40</v>
      </c>
      <c r="S198" s="27" t="s">
        <v>40</v>
      </c>
      <c r="T198" s="16"/>
    </row>
    <row r="199" spans="1:20" s="2" customFormat="1" ht="55.5" customHeight="1">
      <c r="A199" s="14">
        <v>48</v>
      </c>
      <c r="B199" s="20" t="s">
        <v>710</v>
      </c>
      <c r="C199" s="21" t="s">
        <v>569</v>
      </c>
      <c r="D199" s="20" t="s">
        <v>542</v>
      </c>
      <c r="E199" s="14" t="s">
        <v>130</v>
      </c>
      <c r="F199" s="14" t="s">
        <v>711</v>
      </c>
      <c r="G199" s="15">
        <v>57.75</v>
      </c>
      <c r="H199" s="22"/>
      <c r="I199" s="15"/>
      <c r="J199" s="15">
        <v>57.75</v>
      </c>
      <c r="K199" s="15"/>
      <c r="L199" s="28" t="s">
        <v>544</v>
      </c>
      <c r="M199" s="21" t="s">
        <v>712</v>
      </c>
      <c r="N199" s="28">
        <v>64</v>
      </c>
      <c r="O199" s="28">
        <v>137</v>
      </c>
      <c r="P199" s="27" t="s">
        <v>71</v>
      </c>
      <c r="Q199" s="27" t="s">
        <v>71</v>
      </c>
      <c r="R199" s="27" t="s">
        <v>40</v>
      </c>
      <c r="S199" s="27" t="s">
        <v>40</v>
      </c>
      <c r="T199" s="16"/>
    </row>
    <row r="200" spans="1:20" s="2" customFormat="1" ht="55.5" customHeight="1">
      <c r="A200" s="14">
        <v>49</v>
      </c>
      <c r="B200" s="20" t="s">
        <v>713</v>
      </c>
      <c r="C200" s="21" t="s">
        <v>714</v>
      </c>
      <c r="D200" s="20" t="s">
        <v>542</v>
      </c>
      <c r="E200" s="14" t="s">
        <v>130</v>
      </c>
      <c r="F200" s="14" t="s">
        <v>715</v>
      </c>
      <c r="G200" s="15">
        <v>20.96</v>
      </c>
      <c r="H200" s="22"/>
      <c r="I200" s="15"/>
      <c r="J200" s="15">
        <v>20.96</v>
      </c>
      <c r="K200" s="15"/>
      <c r="L200" s="28" t="s">
        <v>544</v>
      </c>
      <c r="M200" s="21" t="s">
        <v>716</v>
      </c>
      <c r="N200" s="28">
        <v>44</v>
      </c>
      <c r="O200" s="28">
        <v>120</v>
      </c>
      <c r="P200" s="27" t="s">
        <v>71</v>
      </c>
      <c r="Q200" s="27" t="s">
        <v>71</v>
      </c>
      <c r="R200" s="27" t="s">
        <v>40</v>
      </c>
      <c r="S200" s="27" t="s">
        <v>40</v>
      </c>
      <c r="T200" s="16"/>
    </row>
    <row r="201" spans="1:20" s="2" customFormat="1" ht="57.75" customHeight="1">
      <c r="A201" s="14">
        <v>50</v>
      </c>
      <c r="B201" s="20" t="s">
        <v>717</v>
      </c>
      <c r="C201" s="21" t="s">
        <v>718</v>
      </c>
      <c r="D201" s="20" t="s">
        <v>542</v>
      </c>
      <c r="E201" s="14" t="s">
        <v>130</v>
      </c>
      <c r="F201" s="14" t="s">
        <v>131</v>
      </c>
      <c r="G201" s="15">
        <v>34.65</v>
      </c>
      <c r="H201" s="22"/>
      <c r="I201" s="15"/>
      <c r="J201" s="15">
        <v>34.65</v>
      </c>
      <c r="K201" s="15"/>
      <c r="L201" s="28" t="s">
        <v>544</v>
      </c>
      <c r="M201" s="21" t="s">
        <v>719</v>
      </c>
      <c r="N201" s="28">
        <v>199</v>
      </c>
      <c r="O201" s="28">
        <v>774</v>
      </c>
      <c r="P201" s="27" t="s">
        <v>71</v>
      </c>
      <c r="Q201" s="27" t="s">
        <v>71</v>
      </c>
      <c r="R201" s="27" t="s">
        <v>40</v>
      </c>
      <c r="S201" s="27" t="s">
        <v>40</v>
      </c>
      <c r="T201" s="16"/>
    </row>
    <row r="202" spans="1:20" s="2" customFormat="1" ht="57.75" customHeight="1">
      <c r="A202" s="14">
        <v>51</v>
      </c>
      <c r="B202" s="20" t="s">
        <v>720</v>
      </c>
      <c r="C202" s="21" t="s">
        <v>721</v>
      </c>
      <c r="D202" s="20" t="s">
        <v>542</v>
      </c>
      <c r="E202" s="14" t="s">
        <v>173</v>
      </c>
      <c r="F202" s="14" t="s">
        <v>722</v>
      </c>
      <c r="G202" s="15">
        <v>101.06</v>
      </c>
      <c r="H202" s="22"/>
      <c r="I202" s="15"/>
      <c r="J202" s="15">
        <v>101.06</v>
      </c>
      <c r="K202" s="15"/>
      <c r="L202" s="28" t="s">
        <v>544</v>
      </c>
      <c r="M202" s="21" t="s">
        <v>723</v>
      </c>
      <c r="N202" s="28">
        <v>35</v>
      </c>
      <c r="O202" s="28">
        <v>117</v>
      </c>
      <c r="P202" s="27" t="s">
        <v>71</v>
      </c>
      <c r="Q202" s="27" t="s">
        <v>71</v>
      </c>
      <c r="R202" s="27" t="s">
        <v>40</v>
      </c>
      <c r="S202" s="27" t="s">
        <v>40</v>
      </c>
      <c r="T202" s="16"/>
    </row>
    <row r="203" spans="1:20" s="2" customFormat="1" ht="57.75" customHeight="1">
      <c r="A203" s="14">
        <v>52</v>
      </c>
      <c r="B203" s="20" t="s">
        <v>724</v>
      </c>
      <c r="C203" s="21" t="s">
        <v>725</v>
      </c>
      <c r="D203" s="20" t="s">
        <v>542</v>
      </c>
      <c r="E203" s="14" t="s">
        <v>173</v>
      </c>
      <c r="F203" s="14" t="s">
        <v>726</v>
      </c>
      <c r="G203" s="15">
        <v>75.08</v>
      </c>
      <c r="H203" s="22"/>
      <c r="I203" s="15"/>
      <c r="J203" s="15">
        <v>75.08</v>
      </c>
      <c r="K203" s="15"/>
      <c r="L203" s="28" t="s">
        <v>544</v>
      </c>
      <c r="M203" s="21" t="s">
        <v>727</v>
      </c>
      <c r="N203" s="28">
        <v>16</v>
      </c>
      <c r="O203" s="28">
        <v>50</v>
      </c>
      <c r="P203" s="27" t="s">
        <v>71</v>
      </c>
      <c r="Q203" s="27" t="s">
        <v>71</v>
      </c>
      <c r="R203" s="27" t="s">
        <v>40</v>
      </c>
      <c r="S203" s="27" t="s">
        <v>40</v>
      </c>
      <c r="T203" s="16"/>
    </row>
    <row r="204" spans="1:20" s="2" customFormat="1" ht="57.75" customHeight="1">
      <c r="A204" s="14">
        <v>53</v>
      </c>
      <c r="B204" s="20" t="s">
        <v>728</v>
      </c>
      <c r="C204" s="21" t="s">
        <v>650</v>
      </c>
      <c r="D204" s="20" t="s">
        <v>542</v>
      </c>
      <c r="E204" s="14" t="s">
        <v>116</v>
      </c>
      <c r="F204" s="14" t="s">
        <v>729</v>
      </c>
      <c r="G204" s="15">
        <v>80.85</v>
      </c>
      <c r="H204" s="22"/>
      <c r="I204" s="15"/>
      <c r="J204" s="15">
        <v>80.85</v>
      </c>
      <c r="K204" s="15"/>
      <c r="L204" s="28" t="s">
        <v>544</v>
      </c>
      <c r="M204" s="21" t="s">
        <v>730</v>
      </c>
      <c r="N204" s="28">
        <v>56</v>
      </c>
      <c r="O204" s="28">
        <v>147</v>
      </c>
      <c r="P204" s="27" t="s">
        <v>71</v>
      </c>
      <c r="Q204" s="27" t="s">
        <v>71</v>
      </c>
      <c r="R204" s="27" t="s">
        <v>40</v>
      </c>
      <c r="S204" s="27" t="s">
        <v>40</v>
      </c>
      <c r="T204" s="16"/>
    </row>
    <row r="205" spans="1:20" s="2" customFormat="1" ht="57.75" customHeight="1">
      <c r="A205" s="14">
        <v>54</v>
      </c>
      <c r="B205" s="20" t="s">
        <v>731</v>
      </c>
      <c r="C205" s="21" t="s">
        <v>732</v>
      </c>
      <c r="D205" s="20" t="s">
        <v>542</v>
      </c>
      <c r="E205" s="14" t="s">
        <v>116</v>
      </c>
      <c r="F205" s="14" t="s">
        <v>733</v>
      </c>
      <c r="G205" s="15">
        <v>81.68</v>
      </c>
      <c r="H205" s="22"/>
      <c r="I205" s="15"/>
      <c r="J205" s="15">
        <v>81.68</v>
      </c>
      <c r="K205" s="15"/>
      <c r="L205" s="28" t="s">
        <v>544</v>
      </c>
      <c r="M205" s="21" t="s">
        <v>734</v>
      </c>
      <c r="N205" s="28">
        <v>30</v>
      </c>
      <c r="O205" s="28">
        <v>90</v>
      </c>
      <c r="P205" s="27" t="s">
        <v>71</v>
      </c>
      <c r="Q205" s="27" t="s">
        <v>71</v>
      </c>
      <c r="R205" s="27" t="s">
        <v>40</v>
      </c>
      <c r="S205" s="27" t="s">
        <v>40</v>
      </c>
      <c r="T205" s="16"/>
    </row>
    <row r="206" spans="1:20" s="2" customFormat="1" ht="57.75" customHeight="1">
      <c r="A206" s="14">
        <v>55</v>
      </c>
      <c r="B206" s="20" t="s">
        <v>735</v>
      </c>
      <c r="C206" s="21" t="s">
        <v>547</v>
      </c>
      <c r="D206" s="20" t="s">
        <v>542</v>
      </c>
      <c r="E206" s="14" t="s">
        <v>144</v>
      </c>
      <c r="F206" s="14" t="s">
        <v>736</v>
      </c>
      <c r="G206" s="15">
        <v>28.88</v>
      </c>
      <c r="H206" s="22"/>
      <c r="I206" s="15"/>
      <c r="J206" s="15">
        <v>28.88</v>
      </c>
      <c r="K206" s="15"/>
      <c r="L206" s="28" t="s">
        <v>544</v>
      </c>
      <c r="M206" s="21" t="s">
        <v>737</v>
      </c>
      <c r="N206" s="28">
        <v>29</v>
      </c>
      <c r="O206" s="28">
        <v>76</v>
      </c>
      <c r="P206" s="27" t="s">
        <v>71</v>
      </c>
      <c r="Q206" s="27" t="s">
        <v>71</v>
      </c>
      <c r="R206" s="27" t="s">
        <v>40</v>
      </c>
      <c r="S206" s="27" t="s">
        <v>40</v>
      </c>
      <c r="T206" s="16"/>
    </row>
    <row r="207" spans="1:20" s="2" customFormat="1" ht="57.75" customHeight="1">
      <c r="A207" s="14">
        <v>56</v>
      </c>
      <c r="B207" s="20" t="s">
        <v>738</v>
      </c>
      <c r="C207" s="21" t="s">
        <v>739</v>
      </c>
      <c r="D207" s="20" t="s">
        <v>542</v>
      </c>
      <c r="E207" s="14" t="s">
        <v>144</v>
      </c>
      <c r="F207" s="14" t="s">
        <v>740</v>
      </c>
      <c r="G207" s="15">
        <v>6.93</v>
      </c>
      <c r="H207" s="22"/>
      <c r="I207" s="15"/>
      <c r="J207" s="15">
        <v>6.93</v>
      </c>
      <c r="K207" s="15"/>
      <c r="L207" s="28" t="s">
        <v>544</v>
      </c>
      <c r="M207" s="21" t="s">
        <v>741</v>
      </c>
      <c r="N207" s="28">
        <v>29</v>
      </c>
      <c r="O207" s="28">
        <v>45</v>
      </c>
      <c r="P207" s="27" t="s">
        <v>71</v>
      </c>
      <c r="Q207" s="27" t="s">
        <v>71</v>
      </c>
      <c r="R207" s="27" t="s">
        <v>40</v>
      </c>
      <c r="S207" s="27" t="s">
        <v>40</v>
      </c>
      <c r="T207" s="16"/>
    </row>
    <row r="208" spans="1:20" s="2" customFormat="1" ht="19.5" customHeight="1">
      <c r="A208" s="14" t="s">
        <v>62</v>
      </c>
      <c r="B208" s="14" t="s">
        <v>742</v>
      </c>
      <c r="C208" s="20"/>
      <c r="D208" s="20"/>
      <c r="E208" s="14"/>
      <c r="F208" s="14"/>
      <c r="G208" s="15">
        <v>1556.48</v>
      </c>
      <c r="H208" s="15"/>
      <c r="I208" s="15">
        <v>1556.48</v>
      </c>
      <c r="J208" s="15"/>
      <c r="K208" s="15"/>
      <c r="L208" s="14"/>
      <c r="M208" s="20"/>
      <c r="N208" s="14">
        <v>1529</v>
      </c>
      <c r="O208" s="14">
        <v>4784</v>
      </c>
      <c r="P208" s="27"/>
      <c r="Q208" s="27"/>
      <c r="R208" s="27"/>
      <c r="S208" s="27"/>
      <c r="T208" s="16"/>
    </row>
    <row r="209" spans="1:20" s="2" customFormat="1" ht="60" customHeight="1">
      <c r="A209" s="14">
        <v>1</v>
      </c>
      <c r="B209" s="20" t="s">
        <v>743</v>
      </c>
      <c r="C209" s="21" t="s">
        <v>569</v>
      </c>
      <c r="D209" s="20" t="s">
        <v>542</v>
      </c>
      <c r="E209" s="14" t="s">
        <v>44</v>
      </c>
      <c r="F209" s="14" t="s">
        <v>744</v>
      </c>
      <c r="G209" s="15">
        <v>57.75</v>
      </c>
      <c r="H209" s="15"/>
      <c r="I209" s="15">
        <v>57.75</v>
      </c>
      <c r="J209" s="15"/>
      <c r="K209" s="15"/>
      <c r="L209" s="28" t="s">
        <v>544</v>
      </c>
      <c r="M209" s="21" t="s">
        <v>745</v>
      </c>
      <c r="N209" s="28">
        <v>171</v>
      </c>
      <c r="O209" s="28">
        <v>432</v>
      </c>
      <c r="P209" s="27" t="s">
        <v>71</v>
      </c>
      <c r="Q209" s="27" t="s">
        <v>71</v>
      </c>
      <c r="R209" s="27" t="s">
        <v>40</v>
      </c>
      <c r="S209" s="27" t="s">
        <v>40</v>
      </c>
      <c r="T209" s="16"/>
    </row>
    <row r="210" spans="1:20" s="2" customFormat="1" ht="60" customHeight="1">
      <c r="A210" s="14">
        <v>2</v>
      </c>
      <c r="B210" s="20" t="s">
        <v>746</v>
      </c>
      <c r="C210" s="21" t="s">
        <v>718</v>
      </c>
      <c r="D210" s="20" t="s">
        <v>542</v>
      </c>
      <c r="E210" s="14" t="s">
        <v>156</v>
      </c>
      <c r="F210" s="14" t="s">
        <v>747</v>
      </c>
      <c r="G210" s="15">
        <v>34.65</v>
      </c>
      <c r="H210" s="15"/>
      <c r="I210" s="15">
        <v>34.65</v>
      </c>
      <c r="J210" s="15"/>
      <c r="K210" s="15"/>
      <c r="L210" s="28" t="s">
        <v>544</v>
      </c>
      <c r="M210" s="21" t="s">
        <v>748</v>
      </c>
      <c r="N210" s="28">
        <v>25</v>
      </c>
      <c r="O210" s="28">
        <v>78</v>
      </c>
      <c r="P210" s="27" t="s">
        <v>71</v>
      </c>
      <c r="Q210" s="27" t="s">
        <v>71</v>
      </c>
      <c r="R210" s="27" t="s">
        <v>40</v>
      </c>
      <c r="S210" s="27" t="s">
        <v>40</v>
      </c>
      <c r="T210" s="16"/>
    </row>
    <row r="211" spans="1:20" s="2" customFormat="1" ht="60" customHeight="1">
      <c r="A211" s="14">
        <v>3</v>
      </c>
      <c r="B211" s="20" t="s">
        <v>749</v>
      </c>
      <c r="C211" s="21" t="s">
        <v>718</v>
      </c>
      <c r="D211" s="20" t="s">
        <v>542</v>
      </c>
      <c r="E211" s="14" t="s">
        <v>187</v>
      </c>
      <c r="F211" s="14" t="s">
        <v>750</v>
      </c>
      <c r="G211" s="15">
        <v>34.65</v>
      </c>
      <c r="H211" s="15"/>
      <c r="I211" s="15">
        <v>34.65</v>
      </c>
      <c r="J211" s="15"/>
      <c r="K211" s="15"/>
      <c r="L211" s="28" t="s">
        <v>544</v>
      </c>
      <c r="M211" s="21" t="s">
        <v>751</v>
      </c>
      <c r="N211" s="28">
        <v>32</v>
      </c>
      <c r="O211" s="28">
        <v>94</v>
      </c>
      <c r="P211" s="27" t="s">
        <v>71</v>
      </c>
      <c r="Q211" s="27" t="s">
        <v>71</v>
      </c>
      <c r="R211" s="27" t="s">
        <v>40</v>
      </c>
      <c r="S211" s="27" t="s">
        <v>40</v>
      </c>
      <c r="T211" s="16"/>
    </row>
    <row r="212" spans="1:20" s="2" customFormat="1" ht="60" customHeight="1">
      <c r="A212" s="14">
        <v>4</v>
      </c>
      <c r="B212" s="20" t="s">
        <v>752</v>
      </c>
      <c r="C212" s="21" t="s">
        <v>569</v>
      </c>
      <c r="D212" s="20" t="s">
        <v>542</v>
      </c>
      <c r="E212" s="14" t="s">
        <v>116</v>
      </c>
      <c r="F212" s="14" t="s">
        <v>753</v>
      </c>
      <c r="G212" s="15">
        <v>57.75</v>
      </c>
      <c r="H212" s="15"/>
      <c r="I212" s="15">
        <v>57.75</v>
      </c>
      <c r="J212" s="15"/>
      <c r="K212" s="15"/>
      <c r="L212" s="28" t="s">
        <v>544</v>
      </c>
      <c r="M212" s="21" t="s">
        <v>754</v>
      </c>
      <c r="N212" s="28">
        <v>22</v>
      </c>
      <c r="O212" s="28">
        <v>51</v>
      </c>
      <c r="P212" s="27" t="s">
        <v>71</v>
      </c>
      <c r="Q212" s="27" t="s">
        <v>71</v>
      </c>
      <c r="R212" s="27" t="s">
        <v>40</v>
      </c>
      <c r="S212" s="27" t="s">
        <v>40</v>
      </c>
      <c r="T212" s="16"/>
    </row>
    <row r="213" spans="1:20" s="2" customFormat="1" ht="60" customHeight="1">
      <c r="A213" s="14">
        <v>5</v>
      </c>
      <c r="B213" s="20" t="s">
        <v>755</v>
      </c>
      <c r="C213" s="21" t="s">
        <v>569</v>
      </c>
      <c r="D213" s="20" t="s">
        <v>542</v>
      </c>
      <c r="E213" s="14" t="s">
        <v>51</v>
      </c>
      <c r="F213" s="14" t="s">
        <v>756</v>
      </c>
      <c r="G213" s="15">
        <v>57.75</v>
      </c>
      <c r="H213" s="15"/>
      <c r="I213" s="15">
        <v>57.75</v>
      </c>
      <c r="J213" s="15"/>
      <c r="K213" s="15"/>
      <c r="L213" s="28" t="s">
        <v>544</v>
      </c>
      <c r="M213" s="21" t="s">
        <v>757</v>
      </c>
      <c r="N213" s="28">
        <v>65</v>
      </c>
      <c r="O213" s="28">
        <v>219</v>
      </c>
      <c r="P213" s="27" t="s">
        <v>71</v>
      </c>
      <c r="Q213" s="27" t="s">
        <v>71</v>
      </c>
      <c r="R213" s="27" t="s">
        <v>40</v>
      </c>
      <c r="S213" s="27" t="s">
        <v>40</v>
      </c>
      <c r="T213" s="16"/>
    </row>
    <row r="214" spans="1:20" s="2" customFormat="1" ht="60" customHeight="1">
      <c r="A214" s="14">
        <v>6</v>
      </c>
      <c r="B214" s="20" t="s">
        <v>758</v>
      </c>
      <c r="C214" s="21" t="s">
        <v>547</v>
      </c>
      <c r="D214" s="20" t="s">
        <v>542</v>
      </c>
      <c r="E214" s="14" t="s">
        <v>86</v>
      </c>
      <c r="F214" s="14" t="s">
        <v>611</v>
      </c>
      <c r="G214" s="15">
        <v>28.88</v>
      </c>
      <c r="H214" s="15"/>
      <c r="I214" s="15">
        <v>28.88</v>
      </c>
      <c r="J214" s="15"/>
      <c r="K214" s="15"/>
      <c r="L214" s="28" t="s">
        <v>544</v>
      </c>
      <c r="M214" s="21" t="s">
        <v>612</v>
      </c>
      <c r="N214" s="28">
        <v>39</v>
      </c>
      <c r="O214" s="28">
        <v>99</v>
      </c>
      <c r="P214" s="27" t="s">
        <v>71</v>
      </c>
      <c r="Q214" s="27" t="s">
        <v>71</v>
      </c>
      <c r="R214" s="27" t="s">
        <v>40</v>
      </c>
      <c r="S214" s="27" t="s">
        <v>40</v>
      </c>
      <c r="T214" s="16"/>
    </row>
    <row r="215" spans="1:20" s="2" customFormat="1" ht="60" customHeight="1">
      <c r="A215" s="14">
        <v>7</v>
      </c>
      <c r="B215" s="20" t="s">
        <v>759</v>
      </c>
      <c r="C215" s="21" t="s">
        <v>760</v>
      </c>
      <c r="D215" s="20" t="s">
        <v>542</v>
      </c>
      <c r="E215" s="14" t="s">
        <v>173</v>
      </c>
      <c r="F215" s="14" t="s">
        <v>761</v>
      </c>
      <c r="G215" s="15">
        <v>66</v>
      </c>
      <c r="H215" s="15"/>
      <c r="I215" s="15">
        <v>66</v>
      </c>
      <c r="J215" s="15"/>
      <c r="K215" s="15"/>
      <c r="L215" s="28" t="s">
        <v>544</v>
      </c>
      <c r="M215" s="21" t="s">
        <v>762</v>
      </c>
      <c r="N215" s="28">
        <v>32</v>
      </c>
      <c r="O215" s="28">
        <v>63</v>
      </c>
      <c r="P215" s="27" t="s">
        <v>71</v>
      </c>
      <c r="Q215" s="27" t="s">
        <v>71</v>
      </c>
      <c r="R215" s="27" t="s">
        <v>40</v>
      </c>
      <c r="S215" s="27" t="s">
        <v>40</v>
      </c>
      <c r="T215" s="16"/>
    </row>
    <row r="216" spans="1:20" s="2" customFormat="1" ht="63" customHeight="1">
      <c r="A216" s="14">
        <v>8</v>
      </c>
      <c r="B216" s="20" t="s">
        <v>763</v>
      </c>
      <c r="C216" s="21" t="s">
        <v>596</v>
      </c>
      <c r="D216" s="20" t="s">
        <v>542</v>
      </c>
      <c r="E216" s="14" t="s">
        <v>173</v>
      </c>
      <c r="F216" s="14" t="s">
        <v>270</v>
      </c>
      <c r="G216" s="15">
        <v>115.5</v>
      </c>
      <c r="H216" s="15"/>
      <c r="I216" s="15">
        <v>115.5</v>
      </c>
      <c r="J216" s="15"/>
      <c r="K216" s="15"/>
      <c r="L216" s="28" t="s">
        <v>544</v>
      </c>
      <c r="M216" s="21" t="s">
        <v>764</v>
      </c>
      <c r="N216" s="28">
        <v>242</v>
      </c>
      <c r="O216" s="28">
        <v>783</v>
      </c>
      <c r="P216" s="27" t="s">
        <v>71</v>
      </c>
      <c r="Q216" s="27" t="s">
        <v>71</v>
      </c>
      <c r="R216" s="27" t="s">
        <v>40</v>
      </c>
      <c r="S216" s="27" t="s">
        <v>40</v>
      </c>
      <c r="T216" s="16"/>
    </row>
    <row r="217" spans="1:20" s="2" customFormat="1" ht="54" customHeight="1">
      <c r="A217" s="14">
        <v>9</v>
      </c>
      <c r="B217" s="20" t="s">
        <v>765</v>
      </c>
      <c r="C217" s="21" t="s">
        <v>766</v>
      </c>
      <c r="D217" s="20" t="s">
        <v>767</v>
      </c>
      <c r="E217" s="14" t="s">
        <v>51</v>
      </c>
      <c r="F217" s="14" t="s">
        <v>768</v>
      </c>
      <c r="G217" s="15">
        <v>119</v>
      </c>
      <c r="H217" s="15"/>
      <c r="I217" s="15">
        <v>119</v>
      </c>
      <c r="J217" s="15"/>
      <c r="K217" s="15"/>
      <c r="L217" s="28" t="s">
        <v>544</v>
      </c>
      <c r="M217" s="21" t="s">
        <v>769</v>
      </c>
      <c r="N217" s="28">
        <v>48</v>
      </c>
      <c r="O217" s="28">
        <v>145</v>
      </c>
      <c r="P217" s="27" t="s">
        <v>71</v>
      </c>
      <c r="Q217" s="27" t="s">
        <v>71</v>
      </c>
      <c r="R217" s="27" t="s">
        <v>40</v>
      </c>
      <c r="S217" s="27" t="s">
        <v>40</v>
      </c>
      <c r="T217" s="16"/>
    </row>
    <row r="218" spans="1:20" s="2" customFormat="1" ht="54" customHeight="1">
      <c r="A218" s="14">
        <v>10</v>
      </c>
      <c r="B218" s="20" t="s">
        <v>770</v>
      </c>
      <c r="C218" s="21" t="s">
        <v>771</v>
      </c>
      <c r="D218" s="20" t="s">
        <v>772</v>
      </c>
      <c r="E218" s="14" t="s">
        <v>51</v>
      </c>
      <c r="F218" s="14" t="s">
        <v>773</v>
      </c>
      <c r="G218" s="15">
        <v>157.5</v>
      </c>
      <c r="H218" s="15"/>
      <c r="I218" s="15">
        <v>157.5</v>
      </c>
      <c r="J218" s="15"/>
      <c r="K218" s="15"/>
      <c r="L218" s="28" t="s">
        <v>544</v>
      </c>
      <c r="M218" s="21" t="s">
        <v>774</v>
      </c>
      <c r="N218" s="28">
        <v>19</v>
      </c>
      <c r="O218" s="28">
        <v>70</v>
      </c>
      <c r="P218" s="27" t="s">
        <v>71</v>
      </c>
      <c r="Q218" s="27" t="s">
        <v>71</v>
      </c>
      <c r="R218" s="27" t="s">
        <v>40</v>
      </c>
      <c r="S218" s="27" t="s">
        <v>40</v>
      </c>
      <c r="T218" s="16"/>
    </row>
    <row r="219" spans="1:20" s="2" customFormat="1" ht="54" customHeight="1">
      <c r="A219" s="14">
        <v>11</v>
      </c>
      <c r="B219" s="20" t="s">
        <v>775</v>
      </c>
      <c r="C219" s="21" t="s">
        <v>766</v>
      </c>
      <c r="D219" s="20" t="s">
        <v>767</v>
      </c>
      <c r="E219" s="14" t="s">
        <v>51</v>
      </c>
      <c r="F219" s="14" t="s">
        <v>776</v>
      </c>
      <c r="G219" s="15">
        <v>119</v>
      </c>
      <c r="H219" s="15"/>
      <c r="I219" s="15">
        <v>119</v>
      </c>
      <c r="J219" s="15"/>
      <c r="K219" s="15"/>
      <c r="L219" s="28" t="s">
        <v>544</v>
      </c>
      <c r="M219" s="21" t="s">
        <v>777</v>
      </c>
      <c r="N219" s="28">
        <v>29</v>
      </c>
      <c r="O219" s="28">
        <v>102</v>
      </c>
      <c r="P219" s="27" t="s">
        <v>71</v>
      </c>
      <c r="Q219" s="27" t="s">
        <v>71</v>
      </c>
      <c r="R219" s="27" t="s">
        <v>40</v>
      </c>
      <c r="S219" s="27" t="s">
        <v>40</v>
      </c>
      <c r="T219" s="16"/>
    </row>
    <row r="220" spans="1:20" s="2" customFormat="1" ht="54" customHeight="1">
      <c r="A220" s="14">
        <v>12</v>
      </c>
      <c r="B220" s="20" t="s">
        <v>778</v>
      </c>
      <c r="C220" s="21" t="s">
        <v>766</v>
      </c>
      <c r="D220" s="20" t="s">
        <v>767</v>
      </c>
      <c r="E220" s="14" t="s">
        <v>67</v>
      </c>
      <c r="F220" s="14" t="s">
        <v>74</v>
      </c>
      <c r="G220" s="15">
        <v>119</v>
      </c>
      <c r="H220" s="15"/>
      <c r="I220" s="15">
        <v>119</v>
      </c>
      <c r="J220" s="15"/>
      <c r="K220" s="15"/>
      <c r="L220" s="28" t="s">
        <v>544</v>
      </c>
      <c r="M220" s="21" t="s">
        <v>779</v>
      </c>
      <c r="N220" s="28">
        <v>221</v>
      </c>
      <c r="O220" s="28">
        <v>645</v>
      </c>
      <c r="P220" s="27" t="s">
        <v>71</v>
      </c>
      <c r="Q220" s="27" t="s">
        <v>71</v>
      </c>
      <c r="R220" s="27" t="s">
        <v>40</v>
      </c>
      <c r="S220" s="27" t="s">
        <v>40</v>
      </c>
      <c r="T220" s="16"/>
    </row>
    <row r="221" spans="1:20" s="2" customFormat="1" ht="54" customHeight="1">
      <c r="A221" s="14">
        <v>13</v>
      </c>
      <c r="B221" s="20" t="s">
        <v>780</v>
      </c>
      <c r="C221" s="21" t="s">
        <v>781</v>
      </c>
      <c r="D221" s="20" t="s">
        <v>782</v>
      </c>
      <c r="E221" s="14" t="s">
        <v>67</v>
      </c>
      <c r="F221" s="14" t="s">
        <v>783</v>
      </c>
      <c r="G221" s="15">
        <v>59.5</v>
      </c>
      <c r="H221" s="15"/>
      <c r="I221" s="15">
        <v>59.5</v>
      </c>
      <c r="J221" s="15"/>
      <c r="K221" s="15"/>
      <c r="L221" s="28" t="s">
        <v>544</v>
      </c>
      <c r="M221" s="21" t="s">
        <v>784</v>
      </c>
      <c r="N221" s="28">
        <v>112</v>
      </c>
      <c r="O221" s="28">
        <v>462</v>
      </c>
      <c r="P221" s="27" t="s">
        <v>71</v>
      </c>
      <c r="Q221" s="27" t="s">
        <v>71</v>
      </c>
      <c r="R221" s="27" t="s">
        <v>40</v>
      </c>
      <c r="S221" s="27" t="s">
        <v>40</v>
      </c>
      <c r="T221" s="16"/>
    </row>
    <row r="222" spans="1:20" s="2" customFormat="1" ht="54" customHeight="1">
      <c r="A222" s="14">
        <v>14</v>
      </c>
      <c r="B222" s="20" t="s">
        <v>785</v>
      </c>
      <c r="C222" s="21" t="s">
        <v>766</v>
      </c>
      <c r="D222" s="20" t="s">
        <v>767</v>
      </c>
      <c r="E222" s="14" t="s">
        <v>67</v>
      </c>
      <c r="F222" s="14" t="s">
        <v>786</v>
      </c>
      <c r="G222" s="15">
        <v>119</v>
      </c>
      <c r="H222" s="15"/>
      <c r="I222" s="15">
        <v>119</v>
      </c>
      <c r="J222" s="15"/>
      <c r="K222" s="15"/>
      <c r="L222" s="28" t="s">
        <v>544</v>
      </c>
      <c r="M222" s="21" t="s">
        <v>787</v>
      </c>
      <c r="N222" s="28">
        <v>239</v>
      </c>
      <c r="O222" s="28">
        <v>819</v>
      </c>
      <c r="P222" s="27" t="s">
        <v>71</v>
      </c>
      <c r="Q222" s="27" t="s">
        <v>71</v>
      </c>
      <c r="R222" s="27" t="s">
        <v>40</v>
      </c>
      <c r="S222" s="27" t="s">
        <v>40</v>
      </c>
      <c r="T222" s="16"/>
    </row>
    <row r="223" spans="1:20" s="2" customFormat="1" ht="54" customHeight="1">
      <c r="A223" s="14">
        <v>15</v>
      </c>
      <c r="B223" s="20" t="s">
        <v>788</v>
      </c>
      <c r="C223" s="21" t="s">
        <v>789</v>
      </c>
      <c r="D223" s="20" t="s">
        <v>790</v>
      </c>
      <c r="E223" s="14" t="s">
        <v>102</v>
      </c>
      <c r="F223" s="14" t="s">
        <v>791</v>
      </c>
      <c r="G223" s="15">
        <v>77.35</v>
      </c>
      <c r="H223" s="15"/>
      <c r="I223" s="15">
        <v>77.35</v>
      </c>
      <c r="J223" s="15"/>
      <c r="K223" s="15"/>
      <c r="L223" s="28" t="s">
        <v>544</v>
      </c>
      <c r="M223" s="21" t="s">
        <v>792</v>
      </c>
      <c r="N223" s="28">
        <v>41</v>
      </c>
      <c r="O223" s="28">
        <v>75</v>
      </c>
      <c r="P223" s="27" t="s">
        <v>71</v>
      </c>
      <c r="Q223" s="27" t="s">
        <v>71</v>
      </c>
      <c r="R223" s="27" t="s">
        <v>40</v>
      </c>
      <c r="S223" s="27" t="s">
        <v>40</v>
      </c>
      <c r="T223" s="16"/>
    </row>
    <row r="224" spans="1:20" s="2" customFormat="1" ht="54" customHeight="1">
      <c r="A224" s="14">
        <v>16</v>
      </c>
      <c r="B224" s="20" t="s">
        <v>793</v>
      </c>
      <c r="C224" s="21" t="s">
        <v>781</v>
      </c>
      <c r="D224" s="20" t="s">
        <v>782</v>
      </c>
      <c r="E224" s="14" t="s">
        <v>93</v>
      </c>
      <c r="F224" s="14" t="s">
        <v>794</v>
      </c>
      <c r="G224" s="15">
        <v>59.5</v>
      </c>
      <c r="H224" s="15"/>
      <c r="I224" s="15">
        <v>59.5</v>
      </c>
      <c r="J224" s="15"/>
      <c r="K224" s="15"/>
      <c r="L224" s="28" t="s">
        <v>544</v>
      </c>
      <c r="M224" s="21" t="s">
        <v>795</v>
      </c>
      <c r="N224" s="28">
        <v>131</v>
      </c>
      <c r="O224" s="28">
        <v>461</v>
      </c>
      <c r="P224" s="27" t="s">
        <v>71</v>
      </c>
      <c r="Q224" s="27" t="s">
        <v>71</v>
      </c>
      <c r="R224" s="27" t="s">
        <v>40</v>
      </c>
      <c r="S224" s="27" t="s">
        <v>40</v>
      </c>
      <c r="T224" s="16"/>
    </row>
    <row r="225" spans="1:20" s="2" customFormat="1" ht="54" customHeight="1">
      <c r="A225" s="14">
        <v>17</v>
      </c>
      <c r="B225" s="20" t="s">
        <v>796</v>
      </c>
      <c r="C225" s="21" t="s">
        <v>766</v>
      </c>
      <c r="D225" s="20" t="s">
        <v>767</v>
      </c>
      <c r="E225" s="14" t="s">
        <v>93</v>
      </c>
      <c r="F225" s="14" t="s">
        <v>797</v>
      </c>
      <c r="G225" s="15">
        <v>119</v>
      </c>
      <c r="H225" s="15"/>
      <c r="I225" s="15">
        <v>119</v>
      </c>
      <c r="J225" s="15"/>
      <c r="K225" s="15"/>
      <c r="L225" s="28" t="s">
        <v>544</v>
      </c>
      <c r="M225" s="21" t="s">
        <v>798</v>
      </c>
      <c r="N225" s="28">
        <v>11</v>
      </c>
      <c r="O225" s="28">
        <v>36</v>
      </c>
      <c r="P225" s="27" t="s">
        <v>71</v>
      </c>
      <c r="Q225" s="27" t="s">
        <v>71</v>
      </c>
      <c r="R225" s="27" t="s">
        <v>40</v>
      </c>
      <c r="S225" s="27" t="s">
        <v>40</v>
      </c>
      <c r="T225" s="16"/>
    </row>
    <row r="226" spans="1:20" s="2" customFormat="1" ht="54" customHeight="1">
      <c r="A226" s="14">
        <v>18</v>
      </c>
      <c r="B226" s="20" t="s">
        <v>799</v>
      </c>
      <c r="C226" s="21" t="s">
        <v>800</v>
      </c>
      <c r="D226" s="20" t="s">
        <v>801</v>
      </c>
      <c r="E226" s="14" t="s">
        <v>93</v>
      </c>
      <c r="F226" s="14" t="s">
        <v>802</v>
      </c>
      <c r="G226" s="15">
        <v>154.7</v>
      </c>
      <c r="H226" s="15"/>
      <c r="I226" s="15">
        <v>154.7</v>
      </c>
      <c r="J226" s="15"/>
      <c r="K226" s="15"/>
      <c r="L226" s="28" t="s">
        <v>544</v>
      </c>
      <c r="M226" s="21" t="s">
        <v>803</v>
      </c>
      <c r="N226" s="28">
        <v>50</v>
      </c>
      <c r="O226" s="28">
        <v>150</v>
      </c>
      <c r="P226" s="27" t="s">
        <v>71</v>
      </c>
      <c r="Q226" s="27" t="s">
        <v>71</v>
      </c>
      <c r="R226" s="27" t="s">
        <v>40</v>
      </c>
      <c r="S226" s="27" t="s">
        <v>40</v>
      </c>
      <c r="T226" s="16"/>
    </row>
    <row r="227" spans="1:20" s="2" customFormat="1" ht="19.5" customHeight="1">
      <c r="A227" s="14" t="s">
        <v>97</v>
      </c>
      <c r="B227" s="14" t="s">
        <v>804</v>
      </c>
      <c r="C227" s="20"/>
      <c r="D227" s="20"/>
      <c r="E227" s="14"/>
      <c r="F227" s="14"/>
      <c r="G227" s="15">
        <v>1086.01</v>
      </c>
      <c r="H227" s="15"/>
      <c r="I227" s="15"/>
      <c r="J227" s="15">
        <v>1086.01</v>
      </c>
      <c r="K227" s="15"/>
      <c r="L227" s="14"/>
      <c r="M227" s="20"/>
      <c r="N227" s="28">
        <v>8437</v>
      </c>
      <c r="O227" s="28">
        <v>27019</v>
      </c>
      <c r="P227" s="27"/>
      <c r="Q227" s="27"/>
      <c r="R227" s="27"/>
      <c r="S227" s="27"/>
      <c r="T227" s="16"/>
    </row>
    <row r="228" spans="1:20" s="2" customFormat="1" ht="75" customHeight="1">
      <c r="A228" s="14">
        <v>1</v>
      </c>
      <c r="B228" s="20" t="s">
        <v>804</v>
      </c>
      <c r="C228" s="21" t="s">
        <v>805</v>
      </c>
      <c r="D228" s="20" t="s">
        <v>542</v>
      </c>
      <c r="E228" s="14" t="s">
        <v>430</v>
      </c>
      <c r="F228" s="14" t="s">
        <v>806</v>
      </c>
      <c r="G228" s="15">
        <v>1086.01</v>
      </c>
      <c r="H228" s="15"/>
      <c r="I228" s="15"/>
      <c r="J228" s="15">
        <v>1086.01</v>
      </c>
      <c r="K228" s="15"/>
      <c r="L228" s="28" t="s">
        <v>544</v>
      </c>
      <c r="M228" s="21" t="s">
        <v>807</v>
      </c>
      <c r="N228" s="28">
        <v>8437</v>
      </c>
      <c r="O228" s="28">
        <v>27019</v>
      </c>
      <c r="P228" s="27"/>
      <c r="Q228" s="27" t="s">
        <v>39</v>
      </c>
      <c r="R228" s="27" t="s">
        <v>71</v>
      </c>
      <c r="S228" s="27"/>
      <c r="T228" s="16"/>
    </row>
    <row r="229" spans="1:20" s="2" customFormat="1" ht="19.5" customHeight="1">
      <c r="A229" s="14" t="s">
        <v>140</v>
      </c>
      <c r="B229" s="14" t="s">
        <v>808</v>
      </c>
      <c r="C229" s="20"/>
      <c r="D229" s="20"/>
      <c r="E229" s="14"/>
      <c r="F229" s="14"/>
      <c r="G229" s="15">
        <v>2395</v>
      </c>
      <c r="H229" s="15">
        <v>2395</v>
      </c>
      <c r="I229" s="15"/>
      <c r="J229" s="15"/>
      <c r="K229" s="15"/>
      <c r="L229" s="14"/>
      <c r="M229" s="20"/>
      <c r="N229" s="14">
        <v>29283</v>
      </c>
      <c r="O229" s="14">
        <v>93096</v>
      </c>
      <c r="P229" s="27"/>
      <c r="Q229" s="27"/>
      <c r="R229" s="27"/>
      <c r="S229" s="27"/>
      <c r="T229" s="16"/>
    </row>
    <row r="230" spans="1:20" s="2" customFormat="1" ht="76.5" customHeight="1">
      <c r="A230" s="14">
        <v>1</v>
      </c>
      <c r="B230" s="20" t="s">
        <v>809</v>
      </c>
      <c r="C230" s="21" t="s">
        <v>810</v>
      </c>
      <c r="D230" s="20" t="s">
        <v>811</v>
      </c>
      <c r="E230" s="14" t="s">
        <v>123</v>
      </c>
      <c r="F230" s="14" t="s">
        <v>812</v>
      </c>
      <c r="G230" s="15">
        <v>70</v>
      </c>
      <c r="H230" s="15">
        <v>70</v>
      </c>
      <c r="I230" s="15"/>
      <c r="J230" s="15"/>
      <c r="K230" s="15"/>
      <c r="L230" s="28" t="s">
        <v>813</v>
      </c>
      <c r="M230" s="21" t="s">
        <v>814</v>
      </c>
      <c r="N230" s="28">
        <v>408</v>
      </c>
      <c r="O230" s="28">
        <v>1347</v>
      </c>
      <c r="P230" s="27" t="s">
        <v>71</v>
      </c>
      <c r="Q230" s="27" t="s">
        <v>71</v>
      </c>
      <c r="R230" s="27" t="s">
        <v>40</v>
      </c>
      <c r="S230" s="27" t="s">
        <v>40</v>
      </c>
      <c r="T230" s="16"/>
    </row>
    <row r="231" spans="1:20" s="2" customFormat="1" ht="76.5" customHeight="1">
      <c r="A231" s="14">
        <v>2</v>
      </c>
      <c r="B231" s="20" t="s">
        <v>815</v>
      </c>
      <c r="C231" s="21" t="s">
        <v>816</v>
      </c>
      <c r="D231" s="20" t="s">
        <v>155</v>
      </c>
      <c r="E231" s="14" t="s">
        <v>123</v>
      </c>
      <c r="F231" s="14" t="s">
        <v>817</v>
      </c>
      <c r="G231" s="15">
        <v>200</v>
      </c>
      <c r="H231" s="15">
        <v>200</v>
      </c>
      <c r="I231" s="15"/>
      <c r="J231" s="15"/>
      <c r="K231" s="15"/>
      <c r="L231" s="28" t="s">
        <v>813</v>
      </c>
      <c r="M231" s="21" t="s">
        <v>818</v>
      </c>
      <c r="N231" s="28">
        <v>742</v>
      </c>
      <c r="O231" s="28">
        <v>2155</v>
      </c>
      <c r="P231" s="27" t="s">
        <v>71</v>
      </c>
      <c r="Q231" s="27" t="s">
        <v>71</v>
      </c>
      <c r="R231" s="27" t="s">
        <v>40</v>
      </c>
      <c r="S231" s="27" t="s">
        <v>40</v>
      </c>
      <c r="T231" s="16"/>
    </row>
    <row r="232" spans="1:20" s="2" customFormat="1" ht="76.5" customHeight="1">
      <c r="A232" s="14">
        <v>3</v>
      </c>
      <c r="B232" s="20" t="s">
        <v>819</v>
      </c>
      <c r="C232" s="21" t="s">
        <v>820</v>
      </c>
      <c r="D232" s="20" t="s">
        <v>821</v>
      </c>
      <c r="E232" s="14" t="s">
        <v>130</v>
      </c>
      <c r="F232" s="14" t="s">
        <v>822</v>
      </c>
      <c r="G232" s="15">
        <v>60</v>
      </c>
      <c r="H232" s="15">
        <v>60</v>
      </c>
      <c r="I232" s="15"/>
      <c r="J232" s="15"/>
      <c r="K232" s="15"/>
      <c r="L232" s="28" t="s">
        <v>813</v>
      </c>
      <c r="M232" s="21" t="s">
        <v>823</v>
      </c>
      <c r="N232" s="28">
        <v>726</v>
      </c>
      <c r="O232" s="28">
        <v>2421</v>
      </c>
      <c r="P232" s="27" t="s">
        <v>71</v>
      </c>
      <c r="Q232" s="27" t="s">
        <v>71</v>
      </c>
      <c r="R232" s="27" t="s">
        <v>40</v>
      </c>
      <c r="S232" s="27" t="s">
        <v>40</v>
      </c>
      <c r="T232" s="16"/>
    </row>
    <row r="233" spans="1:20" s="2" customFormat="1" ht="76.5" customHeight="1">
      <c r="A233" s="14">
        <v>4</v>
      </c>
      <c r="B233" s="20" t="s">
        <v>824</v>
      </c>
      <c r="C233" s="21" t="s">
        <v>825</v>
      </c>
      <c r="D233" s="20" t="s">
        <v>162</v>
      </c>
      <c r="E233" s="14" t="s">
        <v>130</v>
      </c>
      <c r="F233" s="14" t="s">
        <v>826</v>
      </c>
      <c r="G233" s="15">
        <v>100</v>
      </c>
      <c r="H233" s="15">
        <v>100</v>
      </c>
      <c r="I233" s="15"/>
      <c r="J233" s="15"/>
      <c r="K233" s="15"/>
      <c r="L233" s="28" t="s">
        <v>813</v>
      </c>
      <c r="M233" s="21" t="s">
        <v>827</v>
      </c>
      <c r="N233" s="28">
        <v>398</v>
      </c>
      <c r="O233" s="28">
        <v>1315</v>
      </c>
      <c r="P233" s="27" t="s">
        <v>71</v>
      </c>
      <c r="Q233" s="27" t="s">
        <v>71</v>
      </c>
      <c r="R233" s="27" t="s">
        <v>40</v>
      </c>
      <c r="S233" s="27" t="s">
        <v>40</v>
      </c>
      <c r="T233" s="16"/>
    </row>
    <row r="234" spans="1:20" s="2" customFormat="1" ht="76.5" customHeight="1">
      <c r="A234" s="14">
        <v>5</v>
      </c>
      <c r="B234" s="20" t="s">
        <v>828</v>
      </c>
      <c r="C234" s="21" t="s">
        <v>829</v>
      </c>
      <c r="D234" s="20" t="s">
        <v>830</v>
      </c>
      <c r="E234" s="14" t="s">
        <v>102</v>
      </c>
      <c r="F234" s="14" t="s">
        <v>831</v>
      </c>
      <c r="G234" s="15">
        <v>25</v>
      </c>
      <c r="H234" s="15">
        <v>25</v>
      </c>
      <c r="I234" s="15"/>
      <c r="J234" s="15"/>
      <c r="K234" s="15"/>
      <c r="L234" s="28" t="s">
        <v>813</v>
      </c>
      <c r="M234" s="21" t="s">
        <v>832</v>
      </c>
      <c r="N234" s="28">
        <v>1094</v>
      </c>
      <c r="O234" s="28">
        <v>3173</v>
      </c>
      <c r="P234" s="27" t="s">
        <v>71</v>
      </c>
      <c r="Q234" s="27" t="s">
        <v>71</v>
      </c>
      <c r="R234" s="27" t="s">
        <v>40</v>
      </c>
      <c r="S234" s="27" t="s">
        <v>40</v>
      </c>
      <c r="T234" s="16"/>
    </row>
    <row r="235" spans="1:20" s="2" customFormat="1" ht="76.5" customHeight="1">
      <c r="A235" s="14">
        <v>6</v>
      </c>
      <c r="B235" s="20" t="s">
        <v>833</v>
      </c>
      <c r="C235" s="21" t="s">
        <v>834</v>
      </c>
      <c r="D235" s="20" t="s">
        <v>821</v>
      </c>
      <c r="E235" s="14" t="s">
        <v>194</v>
      </c>
      <c r="F235" s="14" t="s">
        <v>835</v>
      </c>
      <c r="G235" s="15">
        <v>60</v>
      </c>
      <c r="H235" s="15">
        <v>60</v>
      </c>
      <c r="I235" s="15"/>
      <c r="J235" s="15"/>
      <c r="K235" s="15"/>
      <c r="L235" s="28" t="s">
        <v>813</v>
      </c>
      <c r="M235" s="21" t="s">
        <v>836</v>
      </c>
      <c r="N235" s="28">
        <v>395</v>
      </c>
      <c r="O235" s="28">
        <v>1185</v>
      </c>
      <c r="P235" s="27" t="s">
        <v>71</v>
      </c>
      <c r="Q235" s="27" t="s">
        <v>71</v>
      </c>
      <c r="R235" s="27" t="s">
        <v>40</v>
      </c>
      <c r="S235" s="27" t="s">
        <v>40</v>
      </c>
      <c r="T235" s="16"/>
    </row>
    <row r="236" spans="1:20" s="2" customFormat="1" ht="76.5" customHeight="1">
      <c r="A236" s="14">
        <v>7</v>
      </c>
      <c r="B236" s="20" t="s">
        <v>837</v>
      </c>
      <c r="C236" s="21" t="s">
        <v>838</v>
      </c>
      <c r="D236" s="20" t="s">
        <v>254</v>
      </c>
      <c r="E236" s="14" t="s">
        <v>194</v>
      </c>
      <c r="F236" s="14" t="s">
        <v>839</v>
      </c>
      <c r="G236" s="15">
        <v>220</v>
      </c>
      <c r="H236" s="15">
        <v>220</v>
      </c>
      <c r="I236" s="15"/>
      <c r="J236" s="15"/>
      <c r="K236" s="15"/>
      <c r="L236" s="28" t="s">
        <v>813</v>
      </c>
      <c r="M236" s="21" t="s">
        <v>840</v>
      </c>
      <c r="N236" s="28">
        <v>1197</v>
      </c>
      <c r="O236" s="28">
        <v>3831</v>
      </c>
      <c r="P236" s="27" t="s">
        <v>71</v>
      </c>
      <c r="Q236" s="27" t="s">
        <v>71</v>
      </c>
      <c r="R236" s="27" t="s">
        <v>40</v>
      </c>
      <c r="S236" s="27" t="s">
        <v>40</v>
      </c>
      <c r="T236" s="16"/>
    </row>
    <row r="237" spans="1:20" s="2" customFormat="1" ht="76.5" customHeight="1">
      <c r="A237" s="14">
        <v>8</v>
      </c>
      <c r="B237" s="20" t="s">
        <v>841</v>
      </c>
      <c r="C237" s="21" t="s">
        <v>842</v>
      </c>
      <c r="D237" s="20" t="s">
        <v>821</v>
      </c>
      <c r="E237" s="14" t="s">
        <v>35</v>
      </c>
      <c r="F237" s="14" t="s">
        <v>843</v>
      </c>
      <c r="G237" s="15">
        <v>60</v>
      </c>
      <c r="H237" s="15">
        <v>60</v>
      </c>
      <c r="I237" s="15"/>
      <c r="J237" s="15"/>
      <c r="K237" s="15"/>
      <c r="L237" s="28" t="s">
        <v>813</v>
      </c>
      <c r="M237" s="21" t="s">
        <v>844</v>
      </c>
      <c r="N237" s="28">
        <v>493</v>
      </c>
      <c r="O237" s="28">
        <v>1576</v>
      </c>
      <c r="P237" s="27" t="s">
        <v>71</v>
      </c>
      <c r="Q237" s="27" t="s">
        <v>71</v>
      </c>
      <c r="R237" s="27" t="s">
        <v>40</v>
      </c>
      <c r="S237" s="27" t="s">
        <v>40</v>
      </c>
      <c r="T237" s="16"/>
    </row>
    <row r="238" spans="1:20" s="2" customFormat="1" ht="70.5" customHeight="1">
      <c r="A238" s="14">
        <v>9</v>
      </c>
      <c r="B238" s="20" t="s">
        <v>845</v>
      </c>
      <c r="C238" s="21" t="s">
        <v>846</v>
      </c>
      <c r="D238" s="20" t="s">
        <v>193</v>
      </c>
      <c r="E238" s="14" t="s">
        <v>35</v>
      </c>
      <c r="F238" s="14" t="s">
        <v>847</v>
      </c>
      <c r="G238" s="15">
        <v>160</v>
      </c>
      <c r="H238" s="15">
        <v>160</v>
      </c>
      <c r="I238" s="15"/>
      <c r="J238" s="15"/>
      <c r="K238" s="15"/>
      <c r="L238" s="28" t="s">
        <v>813</v>
      </c>
      <c r="M238" s="21" t="s">
        <v>848</v>
      </c>
      <c r="N238" s="28">
        <v>1019</v>
      </c>
      <c r="O238" s="28">
        <v>2956</v>
      </c>
      <c r="P238" s="27" t="s">
        <v>71</v>
      </c>
      <c r="Q238" s="27" t="s">
        <v>71</v>
      </c>
      <c r="R238" s="27" t="s">
        <v>40</v>
      </c>
      <c r="S238" s="27" t="s">
        <v>40</v>
      </c>
      <c r="T238" s="16"/>
    </row>
    <row r="239" spans="1:20" s="2" customFormat="1" ht="70.5" customHeight="1">
      <c r="A239" s="14">
        <v>10</v>
      </c>
      <c r="B239" s="20" t="s">
        <v>849</v>
      </c>
      <c r="C239" s="21" t="s">
        <v>850</v>
      </c>
      <c r="D239" s="20" t="s">
        <v>821</v>
      </c>
      <c r="E239" s="14" t="s">
        <v>93</v>
      </c>
      <c r="F239" s="14" t="s">
        <v>631</v>
      </c>
      <c r="G239" s="15">
        <v>60</v>
      </c>
      <c r="H239" s="15">
        <v>60</v>
      </c>
      <c r="I239" s="15"/>
      <c r="J239" s="15"/>
      <c r="K239" s="15"/>
      <c r="L239" s="28" t="s">
        <v>813</v>
      </c>
      <c r="M239" s="21" t="s">
        <v>851</v>
      </c>
      <c r="N239" s="28">
        <v>472</v>
      </c>
      <c r="O239" s="28">
        <v>1511</v>
      </c>
      <c r="P239" s="27" t="s">
        <v>71</v>
      </c>
      <c r="Q239" s="27" t="s">
        <v>71</v>
      </c>
      <c r="R239" s="27" t="s">
        <v>40</v>
      </c>
      <c r="S239" s="27" t="s">
        <v>40</v>
      </c>
      <c r="T239" s="16"/>
    </row>
    <row r="240" spans="1:20" s="2" customFormat="1" ht="72.75" customHeight="1">
      <c r="A240" s="14">
        <v>11</v>
      </c>
      <c r="B240" s="20" t="s">
        <v>852</v>
      </c>
      <c r="C240" s="21" t="s">
        <v>853</v>
      </c>
      <c r="D240" s="20" t="s">
        <v>821</v>
      </c>
      <c r="E240" s="14" t="s">
        <v>93</v>
      </c>
      <c r="F240" s="14" t="s">
        <v>854</v>
      </c>
      <c r="G240" s="15">
        <v>60</v>
      </c>
      <c r="H240" s="15">
        <v>60</v>
      </c>
      <c r="I240" s="15"/>
      <c r="J240" s="15"/>
      <c r="K240" s="15"/>
      <c r="L240" s="28" t="s">
        <v>813</v>
      </c>
      <c r="M240" s="21" t="s">
        <v>855</v>
      </c>
      <c r="N240" s="28">
        <v>1035</v>
      </c>
      <c r="O240" s="28">
        <v>3209</v>
      </c>
      <c r="P240" s="27" t="s">
        <v>71</v>
      </c>
      <c r="Q240" s="27" t="s">
        <v>71</v>
      </c>
      <c r="R240" s="27" t="s">
        <v>40</v>
      </c>
      <c r="S240" s="27" t="s">
        <v>40</v>
      </c>
      <c r="T240" s="16"/>
    </row>
    <row r="241" spans="1:20" s="2" customFormat="1" ht="72.75" customHeight="1">
      <c r="A241" s="14">
        <v>12</v>
      </c>
      <c r="B241" s="20" t="s">
        <v>856</v>
      </c>
      <c r="C241" s="21" t="s">
        <v>857</v>
      </c>
      <c r="D241" s="20" t="s">
        <v>193</v>
      </c>
      <c r="E241" s="14" t="s">
        <v>144</v>
      </c>
      <c r="F241" s="14" t="s">
        <v>858</v>
      </c>
      <c r="G241" s="15">
        <v>160</v>
      </c>
      <c r="H241" s="15">
        <v>160</v>
      </c>
      <c r="I241" s="15"/>
      <c r="J241" s="15"/>
      <c r="K241" s="15"/>
      <c r="L241" s="28" t="s">
        <v>813</v>
      </c>
      <c r="M241" s="21" t="s">
        <v>859</v>
      </c>
      <c r="N241" s="28">
        <v>598</v>
      </c>
      <c r="O241" s="28">
        <v>1854</v>
      </c>
      <c r="P241" s="27" t="s">
        <v>71</v>
      </c>
      <c r="Q241" s="27" t="s">
        <v>71</v>
      </c>
      <c r="R241" s="27" t="s">
        <v>40</v>
      </c>
      <c r="S241" s="27" t="s">
        <v>40</v>
      </c>
      <c r="T241" s="16"/>
    </row>
    <row r="242" spans="1:20" s="2" customFormat="1" ht="72.75" customHeight="1">
      <c r="A242" s="14">
        <v>13</v>
      </c>
      <c r="B242" s="20" t="s">
        <v>860</v>
      </c>
      <c r="C242" s="21" t="s">
        <v>861</v>
      </c>
      <c r="D242" s="20" t="s">
        <v>193</v>
      </c>
      <c r="E242" s="14" t="s">
        <v>109</v>
      </c>
      <c r="F242" s="14" t="s">
        <v>862</v>
      </c>
      <c r="G242" s="15">
        <v>160</v>
      </c>
      <c r="H242" s="15">
        <v>160</v>
      </c>
      <c r="I242" s="15"/>
      <c r="J242" s="15"/>
      <c r="K242" s="15"/>
      <c r="L242" s="28" t="s">
        <v>813</v>
      </c>
      <c r="M242" s="21" t="s">
        <v>863</v>
      </c>
      <c r="N242" s="28">
        <v>596</v>
      </c>
      <c r="O242" s="28">
        <v>1968</v>
      </c>
      <c r="P242" s="27" t="s">
        <v>71</v>
      </c>
      <c r="Q242" s="27" t="s">
        <v>71</v>
      </c>
      <c r="R242" s="27" t="s">
        <v>40</v>
      </c>
      <c r="S242" s="27" t="s">
        <v>40</v>
      </c>
      <c r="T242" s="16"/>
    </row>
    <row r="243" spans="1:20" s="2" customFormat="1" ht="72.75" customHeight="1">
      <c r="A243" s="14">
        <v>14</v>
      </c>
      <c r="B243" s="20" t="s">
        <v>864</v>
      </c>
      <c r="C243" s="21" t="s">
        <v>865</v>
      </c>
      <c r="D243" s="20" t="s">
        <v>866</v>
      </c>
      <c r="E243" s="14" t="s">
        <v>67</v>
      </c>
      <c r="F243" s="14" t="s">
        <v>867</v>
      </c>
      <c r="G243" s="15">
        <v>45</v>
      </c>
      <c r="H243" s="15">
        <v>45</v>
      </c>
      <c r="I243" s="15"/>
      <c r="J243" s="15"/>
      <c r="K243" s="15"/>
      <c r="L243" s="28" t="s">
        <v>813</v>
      </c>
      <c r="M243" s="21" t="s">
        <v>868</v>
      </c>
      <c r="N243" s="28">
        <v>782</v>
      </c>
      <c r="O243" s="28">
        <v>2425</v>
      </c>
      <c r="P243" s="27" t="s">
        <v>71</v>
      </c>
      <c r="Q243" s="27" t="s">
        <v>71</v>
      </c>
      <c r="R243" s="27" t="s">
        <v>40</v>
      </c>
      <c r="S243" s="27" t="s">
        <v>40</v>
      </c>
      <c r="T243" s="16"/>
    </row>
    <row r="244" spans="1:20" s="2" customFormat="1" ht="72.75" customHeight="1">
      <c r="A244" s="14">
        <v>15</v>
      </c>
      <c r="B244" s="20" t="s">
        <v>869</v>
      </c>
      <c r="C244" s="21" t="s">
        <v>870</v>
      </c>
      <c r="D244" s="20" t="s">
        <v>821</v>
      </c>
      <c r="E244" s="14" t="s">
        <v>67</v>
      </c>
      <c r="F244" s="14" t="s">
        <v>871</v>
      </c>
      <c r="G244" s="15">
        <v>60</v>
      </c>
      <c r="H244" s="15">
        <v>60</v>
      </c>
      <c r="I244" s="15"/>
      <c r="J244" s="15"/>
      <c r="K244" s="15"/>
      <c r="L244" s="28" t="s">
        <v>813</v>
      </c>
      <c r="M244" s="21" t="s">
        <v>872</v>
      </c>
      <c r="N244" s="28">
        <v>468</v>
      </c>
      <c r="O244" s="28">
        <v>1683</v>
      </c>
      <c r="P244" s="27" t="s">
        <v>71</v>
      </c>
      <c r="Q244" s="27" t="s">
        <v>71</v>
      </c>
      <c r="R244" s="27" t="s">
        <v>40</v>
      </c>
      <c r="S244" s="27" t="s">
        <v>40</v>
      </c>
      <c r="T244" s="16"/>
    </row>
    <row r="245" spans="1:20" s="2" customFormat="1" ht="72.75" customHeight="1">
      <c r="A245" s="14">
        <v>16</v>
      </c>
      <c r="B245" s="20" t="s">
        <v>873</v>
      </c>
      <c r="C245" s="21" t="s">
        <v>874</v>
      </c>
      <c r="D245" s="20" t="s">
        <v>821</v>
      </c>
      <c r="E245" s="14" t="s">
        <v>86</v>
      </c>
      <c r="F245" s="14" t="s">
        <v>822</v>
      </c>
      <c r="G245" s="15">
        <v>60</v>
      </c>
      <c r="H245" s="15">
        <v>60</v>
      </c>
      <c r="I245" s="15"/>
      <c r="J245" s="15"/>
      <c r="K245" s="15"/>
      <c r="L245" s="28" t="s">
        <v>813</v>
      </c>
      <c r="M245" s="21" t="s">
        <v>875</v>
      </c>
      <c r="N245" s="28">
        <v>672</v>
      </c>
      <c r="O245" s="28">
        <v>2149</v>
      </c>
      <c r="P245" s="27" t="s">
        <v>71</v>
      </c>
      <c r="Q245" s="27" t="s">
        <v>71</v>
      </c>
      <c r="R245" s="27" t="s">
        <v>40</v>
      </c>
      <c r="S245" s="27" t="s">
        <v>40</v>
      </c>
      <c r="T245" s="16"/>
    </row>
    <row r="246" spans="1:20" s="2" customFormat="1" ht="72.75" customHeight="1">
      <c r="A246" s="14">
        <v>17</v>
      </c>
      <c r="B246" s="20" t="s">
        <v>876</v>
      </c>
      <c r="C246" s="21" t="s">
        <v>877</v>
      </c>
      <c r="D246" s="20" t="s">
        <v>193</v>
      </c>
      <c r="E246" s="14" t="s">
        <v>136</v>
      </c>
      <c r="F246" s="14" t="s">
        <v>878</v>
      </c>
      <c r="G246" s="15">
        <v>160</v>
      </c>
      <c r="H246" s="15">
        <v>160</v>
      </c>
      <c r="I246" s="15"/>
      <c r="J246" s="15"/>
      <c r="K246" s="15"/>
      <c r="L246" s="28" t="s">
        <v>813</v>
      </c>
      <c r="M246" s="21" t="s">
        <v>879</v>
      </c>
      <c r="N246" s="28">
        <v>206</v>
      </c>
      <c r="O246" s="28">
        <v>597</v>
      </c>
      <c r="P246" s="27" t="s">
        <v>71</v>
      </c>
      <c r="Q246" s="27" t="s">
        <v>71</v>
      </c>
      <c r="R246" s="27" t="s">
        <v>40</v>
      </c>
      <c r="S246" s="27" t="s">
        <v>40</v>
      </c>
      <c r="T246" s="16"/>
    </row>
    <row r="247" spans="1:20" s="2" customFormat="1" ht="72.75" customHeight="1">
      <c r="A247" s="14">
        <v>18</v>
      </c>
      <c r="B247" s="20" t="s">
        <v>880</v>
      </c>
      <c r="C247" s="21" t="s">
        <v>881</v>
      </c>
      <c r="D247" s="20" t="s">
        <v>882</v>
      </c>
      <c r="E247" s="14" t="s">
        <v>180</v>
      </c>
      <c r="F247" s="14" t="s">
        <v>883</v>
      </c>
      <c r="G247" s="15">
        <v>110</v>
      </c>
      <c r="H247" s="15">
        <v>110</v>
      </c>
      <c r="I247" s="15"/>
      <c r="J247" s="15"/>
      <c r="K247" s="15"/>
      <c r="L247" s="28" t="s">
        <v>813</v>
      </c>
      <c r="M247" s="21" t="s">
        <v>884</v>
      </c>
      <c r="N247" s="28">
        <v>423</v>
      </c>
      <c r="O247" s="28">
        <v>1184</v>
      </c>
      <c r="P247" s="27" t="s">
        <v>71</v>
      </c>
      <c r="Q247" s="27" t="s">
        <v>71</v>
      </c>
      <c r="R247" s="27" t="s">
        <v>40</v>
      </c>
      <c r="S247" s="27" t="s">
        <v>40</v>
      </c>
      <c r="T247" s="16"/>
    </row>
    <row r="248" spans="1:20" s="2" customFormat="1" ht="72.75" customHeight="1">
      <c r="A248" s="14">
        <v>19</v>
      </c>
      <c r="B248" s="20" t="s">
        <v>885</v>
      </c>
      <c r="C248" s="21" t="s">
        <v>886</v>
      </c>
      <c r="D248" s="20" t="s">
        <v>821</v>
      </c>
      <c r="E248" s="14" t="s">
        <v>180</v>
      </c>
      <c r="F248" s="14" t="s">
        <v>887</v>
      </c>
      <c r="G248" s="15">
        <v>60</v>
      </c>
      <c r="H248" s="15">
        <v>60</v>
      </c>
      <c r="I248" s="15"/>
      <c r="J248" s="15"/>
      <c r="K248" s="15"/>
      <c r="L248" s="28" t="s">
        <v>813</v>
      </c>
      <c r="M248" s="21" t="s">
        <v>888</v>
      </c>
      <c r="N248" s="28">
        <v>330</v>
      </c>
      <c r="O248" s="28">
        <v>1156</v>
      </c>
      <c r="P248" s="27" t="s">
        <v>71</v>
      </c>
      <c r="Q248" s="27" t="s">
        <v>71</v>
      </c>
      <c r="R248" s="27" t="s">
        <v>40</v>
      </c>
      <c r="S248" s="27" t="s">
        <v>40</v>
      </c>
      <c r="T248" s="16"/>
    </row>
    <row r="249" spans="1:20" s="2" customFormat="1" ht="72.75" customHeight="1">
      <c r="A249" s="14">
        <v>20</v>
      </c>
      <c r="B249" s="20" t="s">
        <v>889</v>
      </c>
      <c r="C249" s="21" t="s">
        <v>890</v>
      </c>
      <c r="D249" s="20" t="s">
        <v>821</v>
      </c>
      <c r="E249" s="14" t="s">
        <v>156</v>
      </c>
      <c r="F249" s="14" t="s">
        <v>891</v>
      </c>
      <c r="G249" s="15">
        <v>60</v>
      </c>
      <c r="H249" s="15">
        <v>60</v>
      </c>
      <c r="I249" s="15"/>
      <c r="J249" s="15"/>
      <c r="K249" s="15"/>
      <c r="L249" s="28" t="s">
        <v>813</v>
      </c>
      <c r="M249" s="21" t="s">
        <v>892</v>
      </c>
      <c r="N249" s="28">
        <v>899</v>
      </c>
      <c r="O249" s="28">
        <v>3147</v>
      </c>
      <c r="P249" s="27" t="s">
        <v>71</v>
      </c>
      <c r="Q249" s="27" t="s">
        <v>71</v>
      </c>
      <c r="R249" s="27" t="s">
        <v>40</v>
      </c>
      <c r="S249" s="27" t="s">
        <v>40</v>
      </c>
      <c r="T249" s="16"/>
    </row>
    <row r="250" spans="1:20" s="2" customFormat="1" ht="70.5" customHeight="1">
      <c r="A250" s="14">
        <v>21</v>
      </c>
      <c r="B250" s="20" t="s">
        <v>893</v>
      </c>
      <c r="C250" s="21" t="s">
        <v>894</v>
      </c>
      <c r="D250" s="20" t="s">
        <v>162</v>
      </c>
      <c r="E250" s="14" t="s">
        <v>187</v>
      </c>
      <c r="F250" s="14" t="s">
        <v>895</v>
      </c>
      <c r="G250" s="15">
        <v>100</v>
      </c>
      <c r="H250" s="15">
        <v>100</v>
      </c>
      <c r="I250" s="15"/>
      <c r="J250" s="15"/>
      <c r="K250" s="15"/>
      <c r="L250" s="28" t="s">
        <v>813</v>
      </c>
      <c r="M250" s="21" t="s">
        <v>896</v>
      </c>
      <c r="N250" s="28">
        <v>349</v>
      </c>
      <c r="O250" s="28">
        <v>1047</v>
      </c>
      <c r="P250" s="27" t="s">
        <v>71</v>
      </c>
      <c r="Q250" s="27" t="s">
        <v>71</v>
      </c>
      <c r="R250" s="27" t="s">
        <v>40</v>
      </c>
      <c r="S250" s="27" t="s">
        <v>40</v>
      </c>
      <c r="T250" s="16"/>
    </row>
    <row r="251" spans="1:20" s="2" customFormat="1" ht="75" customHeight="1">
      <c r="A251" s="14">
        <v>22</v>
      </c>
      <c r="B251" s="20" t="s">
        <v>897</v>
      </c>
      <c r="C251" s="21" t="s">
        <v>898</v>
      </c>
      <c r="D251" s="20" t="s">
        <v>821</v>
      </c>
      <c r="E251" s="14" t="s">
        <v>187</v>
      </c>
      <c r="F251" s="14" t="s">
        <v>899</v>
      </c>
      <c r="G251" s="15">
        <v>60</v>
      </c>
      <c r="H251" s="15">
        <v>60</v>
      </c>
      <c r="I251" s="15"/>
      <c r="J251" s="15"/>
      <c r="K251" s="15"/>
      <c r="L251" s="28" t="s">
        <v>813</v>
      </c>
      <c r="M251" s="21" t="s">
        <v>900</v>
      </c>
      <c r="N251" s="28">
        <v>819</v>
      </c>
      <c r="O251" s="28">
        <v>2293</v>
      </c>
      <c r="P251" s="27" t="s">
        <v>71</v>
      </c>
      <c r="Q251" s="27" t="s">
        <v>71</v>
      </c>
      <c r="R251" s="27" t="s">
        <v>40</v>
      </c>
      <c r="S251" s="27" t="s">
        <v>40</v>
      </c>
      <c r="T251" s="16"/>
    </row>
    <row r="252" spans="1:20" s="2" customFormat="1" ht="75" customHeight="1">
      <c r="A252" s="14">
        <v>23</v>
      </c>
      <c r="B252" s="20" t="s">
        <v>901</v>
      </c>
      <c r="C252" s="21" t="s">
        <v>902</v>
      </c>
      <c r="D252" s="20" t="s">
        <v>821</v>
      </c>
      <c r="E252" s="14" t="s">
        <v>173</v>
      </c>
      <c r="F252" s="14" t="s">
        <v>903</v>
      </c>
      <c r="G252" s="15">
        <v>60</v>
      </c>
      <c r="H252" s="15">
        <v>60</v>
      </c>
      <c r="I252" s="15"/>
      <c r="J252" s="15"/>
      <c r="K252" s="15"/>
      <c r="L252" s="28" t="s">
        <v>813</v>
      </c>
      <c r="M252" s="21" t="s">
        <v>904</v>
      </c>
      <c r="N252" s="28">
        <v>1721</v>
      </c>
      <c r="O252" s="28">
        <v>5029</v>
      </c>
      <c r="P252" s="27" t="s">
        <v>71</v>
      </c>
      <c r="Q252" s="27" t="s">
        <v>71</v>
      </c>
      <c r="R252" s="27" t="s">
        <v>40</v>
      </c>
      <c r="S252" s="27" t="s">
        <v>40</v>
      </c>
      <c r="T252" s="16"/>
    </row>
    <row r="253" spans="1:20" s="2" customFormat="1" ht="75" customHeight="1">
      <c r="A253" s="14">
        <v>24</v>
      </c>
      <c r="B253" s="20" t="s">
        <v>905</v>
      </c>
      <c r="C253" s="21" t="s">
        <v>906</v>
      </c>
      <c r="D253" s="20" t="s">
        <v>821</v>
      </c>
      <c r="E253" s="14" t="s">
        <v>51</v>
      </c>
      <c r="F253" s="14" t="s">
        <v>907</v>
      </c>
      <c r="G253" s="15">
        <v>60</v>
      </c>
      <c r="H253" s="15">
        <v>60</v>
      </c>
      <c r="I253" s="15"/>
      <c r="J253" s="15"/>
      <c r="K253" s="15"/>
      <c r="L253" s="28" t="s">
        <v>813</v>
      </c>
      <c r="M253" s="21" t="s">
        <v>908</v>
      </c>
      <c r="N253" s="28">
        <v>588</v>
      </c>
      <c r="O253" s="28">
        <v>184</v>
      </c>
      <c r="P253" s="27" t="s">
        <v>71</v>
      </c>
      <c r="Q253" s="27" t="s">
        <v>71</v>
      </c>
      <c r="R253" s="27" t="s">
        <v>40</v>
      </c>
      <c r="S253" s="27" t="s">
        <v>40</v>
      </c>
      <c r="T253" s="16"/>
    </row>
    <row r="254" spans="1:20" s="2" customFormat="1" ht="75" customHeight="1">
      <c r="A254" s="14">
        <v>25</v>
      </c>
      <c r="B254" s="20" t="s">
        <v>909</v>
      </c>
      <c r="C254" s="21" t="s">
        <v>910</v>
      </c>
      <c r="D254" s="20" t="s">
        <v>911</v>
      </c>
      <c r="E254" s="14" t="s">
        <v>912</v>
      </c>
      <c r="F254" s="14" t="s">
        <v>913</v>
      </c>
      <c r="G254" s="15">
        <v>165</v>
      </c>
      <c r="H254" s="15">
        <v>165</v>
      </c>
      <c r="I254" s="15"/>
      <c r="J254" s="15"/>
      <c r="K254" s="15"/>
      <c r="L254" s="28" t="s">
        <v>813</v>
      </c>
      <c r="M254" s="21" t="s">
        <v>914</v>
      </c>
      <c r="N254" s="28">
        <v>12853</v>
      </c>
      <c r="O254" s="28">
        <v>43701</v>
      </c>
      <c r="P254" s="27" t="s">
        <v>71</v>
      </c>
      <c r="Q254" s="27" t="s">
        <v>71</v>
      </c>
      <c r="R254" s="27" t="s">
        <v>40</v>
      </c>
      <c r="S254" s="27" t="s">
        <v>40</v>
      </c>
      <c r="T254" s="16"/>
    </row>
    <row r="255" spans="1:20" s="2" customFormat="1" ht="19.5" customHeight="1">
      <c r="A255" s="14" t="s">
        <v>198</v>
      </c>
      <c r="B255" s="14" t="s">
        <v>915</v>
      </c>
      <c r="C255" s="20"/>
      <c r="D255" s="20"/>
      <c r="E255" s="14"/>
      <c r="F255" s="14"/>
      <c r="G255" s="15">
        <v>220.15</v>
      </c>
      <c r="H255" s="15"/>
      <c r="I255" s="15">
        <v>220.15</v>
      </c>
      <c r="J255" s="15"/>
      <c r="K255" s="15"/>
      <c r="L255" s="14"/>
      <c r="M255" s="20"/>
      <c r="N255" s="14">
        <v>1553</v>
      </c>
      <c r="O255" s="14">
        <v>4245</v>
      </c>
      <c r="P255" s="27"/>
      <c r="Q255" s="27"/>
      <c r="R255" s="27"/>
      <c r="S255" s="27"/>
      <c r="T255" s="16"/>
    </row>
    <row r="256" spans="1:20" s="2" customFormat="1" ht="48" customHeight="1">
      <c r="A256" s="14">
        <v>1</v>
      </c>
      <c r="B256" s="20" t="s">
        <v>916</v>
      </c>
      <c r="C256" s="21" t="s">
        <v>917</v>
      </c>
      <c r="D256" s="20" t="s">
        <v>918</v>
      </c>
      <c r="E256" s="14" t="s">
        <v>116</v>
      </c>
      <c r="F256" s="14" t="s">
        <v>783</v>
      </c>
      <c r="G256" s="15">
        <v>8.91</v>
      </c>
      <c r="H256" s="15"/>
      <c r="I256" s="15">
        <v>8.91</v>
      </c>
      <c r="J256" s="15"/>
      <c r="K256" s="15"/>
      <c r="L256" s="28" t="s">
        <v>813</v>
      </c>
      <c r="M256" s="21" t="s">
        <v>919</v>
      </c>
      <c r="N256" s="28">
        <v>34</v>
      </c>
      <c r="O256" s="28">
        <v>89</v>
      </c>
      <c r="P256" s="27" t="s">
        <v>71</v>
      </c>
      <c r="Q256" s="27" t="s">
        <v>71</v>
      </c>
      <c r="R256" s="27" t="s">
        <v>40</v>
      </c>
      <c r="S256" s="27" t="s">
        <v>40</v>
      </c>
      <c r="T256" s="16"/>
    </row>
    <row r="257" spans="1:20" s="2" customFormat="1" ht="48" customHeight="1">
      <c r="A257" s="14">
        <v>2</v>
      </c>
      <c r="B257" s="20" t="s">
        <v>920</v>
      </c>
      <c r="C257" s="21" t="s">
        <v>917</v>
      </c>
      <c r="D257" s="20" t="s">
        <v>918</v>
      </c>
      <c r="E257" s="14" t="s">
        <v>116</v>
      </c>
      <c r="F257" s="14" t="s">
        <v>921</v>
      </c>
      <c r="G257" s="15">
        <v>8.91</v>
      </c>
      <c r="H257" s="15"/>
      <c r="I257" s="15">
        <v>8.91</v>
      </c>
      <c r="J257" s="15"/>
      <c r="K257" s="15"/>
      <c r="L257" s="28" t="s">
        <v>813</v>
      </c>
      <c r="M257" s="21" t="s">
        <v>922</v>
      </c>
      <c r="N257" s="28">
        <v>167</v>
      </c>
      <c r="O257" s="28">
        <v>505</v>
      </c>
      <c r="P257" s="27" t="s">
        <v>71</v>
      </c>
      <c r="Q257" s="27" t="s">
        <v>71</v>
      </c>
      <c r="R257" s="27" t="s">
        <v>40</v>
      </c>
      <c r="S257" s="27" t="s">
        <v>40</v>
      </c>
      <c r="T257" s="16"/>
    </row>
    <row r="258" spans="1:20" s="2" customFormat="1" ht="48" customHeight="1">
      <c r="A258" s="14">
        <v>3</v>
      </c>
      <c r="B258" s="20" t="s">
        <v>923</v>
      </c>
      <c r="C258" s="21" t="s">
        <v>917</v>
      </c>
      <c r="D258" s="20" t="s">
        <v>918</v>
      </c>
      <c r="E258" s="14" t="s">
        <v>116</v>
      </c>
      <c r="F258" s="14" t="s">
        <v>822</v>
      </c>
      <c r="G258" s="15">
        <v>8.91</v>
      </c>
      <c r="H258" s="15"/>
      <c r="I258" s="15">
        <v>8.91</v>
      </c>
      <c r="J258" s="15"/>
      <c r="K258" s="15"/>
      <c r="L258" s="28" t="s">
        <v>813</v>
      </c>
      <c r="M258" s="21" t="s">
        <v>924</v>
      </c>
      <c r="N258" s="28">
        <v>87</v>
      </c>
      <c r="O258" s="28">
        <v>174</v>
      </c>
      <c r="P258" s="27" t="s">
        <v>71</v>
      </c>
      <c r="Q258" s="27" t="s">
        <v>71</v>
      </c>
      <c r="R258" s="27" t="s">
        <v>40</v>
      </c>
      <c r="S258" s="27" t="s">
        <v>40</v>
      </c>
      <c r="T258" s="16"/>
    </row>
    <row r="259" spans="1:20" s="2" customFormat="1" ht="48" customHeight="1">
      <c r="A259" s="14">
        <v>4</v>
      </c>
      <c r="B259" s="20" t="s">
        <v>925</v>
      </c>
      <c r="C259" s="21" t="s">
        <v>917</v>
      </c>
      <c r="D259" s="20" t="s">
        <v>918</v>
      </c>
      <c r="E259" s="14" t="s">
        <v>116</v>
      </c>
      <c r="F259" s="14" t="s">
        <v>926</v>
      </c>
      <c r="G259" s="15">
        <v>8.91</v>
      </c>
      <c r="H259" s="15"/>
      <c r="I259" s="15">
        <v>8.91</v>
      </c>
      <c r="J259" s="15"/>
      <c r="K259" s="15"/>
      <c r="L259" s="28" t="s">
        <v>813</v>
      </c>
      <c r="M259" s="21" t="s">
        <v>927</v>
      </c>
      <c r="N259" s="28">
        <v>36</v>
      </c>
      <c r="O259" s="28">
        <v>88</v>
      </c>
      <c r="P259" s="27" t="s">
        <v>71</v>
      </c>
      <c r="Q259" s="27" t="s">
        <v>71</v>
      </c>
      <c r="R259" s="27" t="s">
        <v>40</v>
      </c>
      <c r="S259" s="27" t="s">
        <v>40</v>
      </c>
      <c r="T259" s="16"/>
    </row>
    <row r="260" spans="1:20" s="2" customFormat="1" ht="45" customHeight="1">
      <c r="A260" s="14">
        <v>5</v>
      </c>
      <c r="B260" s="20" t="s">
        <v>928</v>
      </c>
      <c r="C260" s="21" t="s">
        <v>917</v>
      </c>
      <c r="D260" s="20" t="s">
        <v>918</v>
      </c>
      <c r="E260" s="14" t="s">
        <v>116</v>
      </c>
      <c r="F260" s="14" t="s">
        <v>929</v>
      </c>
      <c r="G260" s="15">
        <v>8.91</v>
      </c>
      <c r="H260" s="15"/>
      <c r="I260" s="15">
        <v>8.91</v>
      </c>
      <c r="J260" s="15"/>
      <c r="K260" s="15"/>
      <c r="L260" s="28" t="s">
        <v>813</v>
      </c>
      <c r="M260" s="21" t="s">
        <v>930</v>
      </c>
      <c r="N260" s="28">
        <v>39</v>
      </c>
      <c r="O260" s="28">
        <v>114</v>
      </c>
      <c r="P260" s="27" t="s">
        <v>71</v>
      </c>
      <c r="Q260" s="27" t="s">
        <v>71</v>
      </c>
      <c r="R260" s="27" t="s">
        <v>40</v>
      </c>
      <c r="S260" s="27" t="s">
        <v>40</v>
      </c>
      <c r="T260" s="16"/>
    </row>
    <row r="261" spans="1:20" s="2" customFormat="1" ht="45" customHeight="1">
      <c r="A261" s="14">
        <v>6</v>
      </c>
      <c r="B261" s="20" t="s">
        <v>931</v>
      </c>
      <c r="C261" s="21" t="s">
        <v>917</v>
      </c>
      <c r="D261" s="20" t="s">
        <v>918</v>
      </c>
      <c r="E261" s="14" t="s">
        <v>116</v>
      </c>
      <c r="F261" s="14" t="s">
        <v>932</v>
      </c>
      <c r="G261" s="15">
        <v>8.91</v>
      </c>
      <c r="H261" s="15"/>
      <c r="I261" s="15">
        <v>8.91</v>
      </c>
      <c r="J261" s="15"/>
      <c r="K261" s="15"/>
      <c r="L261" s="28" t="s">
        <v>813</v>
      </c>
      <c r="M261" s="21" t="s">
        <v>933</v>
      </c>
      <c r="N261" s="28">
        <v>141</v>
      </c>
      <c r="O261" s="28">
        <v>379</v>
      </c>
      <c r="P261" s="27" t="s">
        <v>71</v>
      </c>
      <c r="Q261" s="27" t="s">
        <v>71</v>
      </c>
      <c r="R261" s="27" t="s">
        <v>40</v>
      </c>
      <c r="S261" s="27" t="s">
        <v>40</v>
      </c>
      <c r="T261" s="16"/>
    </row>
    <row r="262" spans="1:20" s="2" customFormat="1" ht="45" customHeight="1">
      <c r="A262" s="14">
        <v>7</v>
      </c>
      <c r="B262" s="20" t="s">
        <v>934</v>
      </c>
      <c r="C262" s="21" t="s">
        <v>917</v>
      </c>
      <c r="D262" s="20" t="s">
        <v>918</v>
      </c>
      <c r="E262" s="14" t="s">
        <v>116</v>
      </c>
      <c r="F262" s="14" t="s">
        <v>935</v>
      </c>
      <c r="G262" s="15">
        <v>8.91</v>
      </c>
      <c r="H262" s="15"/>
      <c r="I262" s="15">
        <v>8.91</v>
      </c>
      <c r="J262" s="15"/>
      <c r="K262" s="15"/>
      <c r="L262" s="28" t="s">
        <v>813</v>
      </c>
      <c r="M262" s="21" t="s">
        <v>936</v>
      </c>
      <c r="N262" s="28">
        <v>298</v>
      </c>
      <c r="O262" s="28">
        <v>865</v>
      </c>
      <c r="P262" s="27" t="s">
        <v>71</v>
      </c>
      <c r="Q262" s="27" t="s">
        <v>71</v>
      </c>
      <c r="R262" s="27" t="s">
        <v>40</v>
      </c>
      <c r="S262" s="27" t="s">
        <v>40</v>
      </c>
      <c r="T262" s="16"/>
    </row>
    <row r="263" spans="1:20" s="2" customFormat="1" ht="45" customHeight="1">
      <c r="A263" s="14">
        <v>8</v>
      </c>
      <c r="B263" s="20" t="s">
        <v>937</v>
      </c>
      <c r="C263" s="21" t="s">
        <v>917</v>
      </c>
      <c r="D263" s="20" t="s">
        <v>918</v>
      </c>
      <c r="E263" s="14" t="s">
        <v>116</v>
      </c>
      <c r="F263" s="14" t="s">
        <v>938</v>
      </c>
      <c r="G263" s="15">
        <v>8.91</v>
      </c>
      <c r="H263" s="15"/>
      <c r="I263" s="15">
        <v>8.91</v>
      </c>
      <c r="J263" s="15"/>
      <c r="K263" s="15"/>
      <c r="L263" s="28" t="s">
        <v>813</v>
      </c>
      <c r="M263" s="21" t="s">
        <v>939</v>
      </c>
      <c r="N263" s="28">
        <v>56</v>
      </c>
      <c r="O263" s="28">
        <v>128</v>
      </c>
      <c r="P263" s="27" t="s">
        <v>71</v>
      </c>
      <c r="Q263" s="27" t="s">
        <v>71</v>
      </c>
      <c r="R263" s="27" t="s">
        <v>40</v>
      </c>
      <c r="S263" s="27" t="s">
        <v>40</v>
      </c>
      <c r="T263" s="16"/>
    </row>
    <row r="264" spans="1:20" s="2" customFormat="1" ht="45" customHeight="1">
      <c r="A264" s="14">
        <v>9</v>
      </c>
      <c r="B264" s="20" t="s">
        <v>940</v>
      </c>
      <c r="C264" s="21" t="s">
        <v>917</v>
      </c>
      <c r="D264" s="20" t="s">
        <v>918</v>
      </c>
      <c r="E264" s="14" t="s">
        <v>116</v>
      </c>
      <c r="F264" s="14" t="s">
        <v>941</v>
      </c>
      <c r="G264" s="15">
        <v>8.91</v>
      </c>
      <c r="H264" s="15"/>
      <c r="I264" s="15">
        <v>8.91</v>
      </c>
      <c r="J264" s="15"/>
      <c r="K264" s="15"/>
      <c r="L264" s="28" t="s">
        <v>813</v>
      </c>
      <c r="M264" s="21" t="s">
        <v>942</v>
      </c>
      <c r="N264" s="28">
        <v>19</v>
      </c>
      <c r="O264" s="28">
        <v>52</v>
      </c>
      <c r="P264" s="27" t="s">
        <v>71</v>
      </c>
      <c r="Q264" s="27" t="s">
        <v>71</v>
      </c>
      <c r="R264" s="27" t="s">
        <v>40</v>
      </c>
      <c r="S264" s="27" t="s">
        <v>40</v>
      </c>
      <c r="T264" s="16"/>
    </row>
    <row r="265" spans="1:20" s="2" customFormat="1" ht="45" customHeight="1">
      <c r="A265" s="14">
        <v>10</v>
      </c>
      <c r="B265" s="20" t="s">
        <v>943</v>
      </c>
      <c r="C265" s="21" t="s">
        <v>944</v>
      </c>
      <c r="D265" s="20" t="s">
        <v>918</v>
      </c>
      <c r="E265" s="14" t="s">
        <v>116</v>
      </c>
      <c r="F265" s="14" t="s">
        <v>945</v>
      </c>
      <c r="G265" s="15">
        <v>2.97</v>
      </c>
      <c r="H265" s="15"/>
      <c r="I265" s="15">
        <v>2.97</v>
      </c>
      <c r="J265" s="15"/>
      <c r="K265" s="15"/>
      <c r="L265" s="28" t="s">
        <v>813</v>
      </c>
      <c r="M265" s="21" t="s">
        <v>946</v>
      </c>
      <c r="N265" s="28">
        <v>23</v>
      </c>
      <c r="O265" s="28">
        <v>65</v>
      </c>
      <c r="P265" s="27" t="s">
        <v>71</v>
      </c>
      <c r="Q265" s="27" t="s">
        <v>71</v>
      </c>
      <c r="R265" s="27" t="s">
        <v>40</v>
      </c>
      <c r="S265" s="27" t="s">
        <v>40</v>
      </c>
      <c r="T265" s="16"/>
    </row>
    <row r="266" spans="1:20" s="2" customFormat="1" ht="45" customHeight="1">
      <c r="A266" s="14">
        <v>11</v>
      </c>
      <c r="B266" s="20" t="s">
        <v>947</v>
      </c>
      <c r="C266" s="21" t="s">
        <v>944</v>
      </c>
      <c r="D266" s="20" t="s">
        <v>918</v>
      </c>
      <c r="E266" s="14" t="s">
        <v>116</v>
      </c>
      <c r="F266" s="14" t="s">
        <v>948</v>
      </c>
      <c r="G266" s="15">
        <v>2.97</v>
      </c>
      <c r="H266" s="15"/>
      <c r="I266" s="15">
        <v>2.97</v>
      </c>
      <c r="J266" s="15"/>
      <c r="K266" s="15"/>
      <c r="L266" s="28" t="s">
        <v>813</v>
      </c>
      <c r="M266" s="21" t="s">
        <v>949</v>
      </c>
      <c r="N266" s="28">
        <v>33</v>
      </c>
      <c r="O266" s="28">
        <v>89</v>
      </c>
      <c r="P266" s="27" t="s">
        <v>71</v>
      </c>
      <c r="Q266" s="27" t="s">
        <v>71</v>
      </c>
      <c r="R266" s="27" t="s">
        <v>40</v>
      </c>
      <c r="S266" s="27" t="s">
        <v>40</v>
      </c>
      <c r="T266" s="16"/>
    </row>
    <row r="267" spans="1:20" s="2" customFormat="1" ht="45" customHeight="1">
      <c r="A267" s="14">
        <v>12</v>
      </c>
      <c r="B267" s="20" t="s">
        <v>950</v>
      </c>
      <c r="C267" s="21" t="s">
        <v>944</v>
      </c>
      <c r="D267" s="20" t="s">
        <v>918</v>
      </c>
      <c r="E267" s="14" t="s">
        <v>116</v>
      </c>
      <c r="F267" s="14" t="s">
        <v>951</v>
      </c>
      <c r="G267" s="15">
        <v>2.97</v>
      </c>
      <c r="H267" s="15"/>
      <c r="I267" s="15">
        <v>2.97</v>
      </c>
      <c r="J267" s="15"/>
      <c r="K267" s="15"/>
      <c r="L267" s="28" t="s">
        <v>813</v>
      </c>
      <c r="M267" s="21" t="s">
        <v>952</v>
      </c>
      <c r="N267" s="28">
        <v>56</v>
      </c>
      <c r="O267" s="28">
        <v>145</v>
      </c>
      <c r="P267" s="27" t="s">
        <v>71</v>
      </c>
      <c r="Q267" s="27" t="s">
        <v>71</v>
      </c>
      <c r="R267" s="27" t="s">
        <v>40</v>
      </c>
      <c r="S267" s="27" t="s">
        <v>40</v>
      </c>
      <c r="T267" s="16"/>
    </row>
    <row r="268" spans="1:20" s="2" customFormat="1" ht="45" customHeight="1">
      <c r="A268" s="14">
        <v>13</v>
      </c>
      <c r="B268" s="20" t="s">
        <v>953</v>
      </c>
      <c r="C268" s="21" t="s">
        <v>944</v>
      </c>
      <c r="D268" s="20" t="s">
        <v>918</v>
      </c>
      <c r="E268" s="14" t="s">
        <v>116</v>
      </c>
      <c r="F268" s="14" t="s">
        <v>954</v>
      </c>
      <c r="G268" s="15">
        <v>2.97</v>
      </c>
      <c r="H268" s="15"/>
      <c r="I268" s="15">
        <v>2.97</v>
      </c>
      <c r="J268" s="15"/>
      <c r="K268" s="15"/>
      <c r="L268" s="28" t="s">
        <v>813</v>
      </c>
      <c r="M268" s="21" t="s">
        <v>955</v>
      </c>
      <c r="N268" s="28">
        <v>56</v>
      </c>
      <c r="O268" s="28">
        <v>147</v>
      </c>
      <c r="P268" s="27" t="s">
        <v>71</v>
      </c>
      <c r="Q268" s="27" t="s">
        <v>71</v>
      </c>
      <c r="R268" s="27" t="s">
        <v>40</v>
      </c>
      <c r="S268" s="27" t="s">
        <v>40</v>
      </c>
      <c r="T268" s="16"/>
    </row>
    <row r="269" spans="1:20" s="2" customFormat="1" ht="45" customHeight="1">
      <c r="A269" s="14">
        <v>14</v>
      </c>
      <c r="B269" s="20" t="s">
        <v>956</v>
      </c>
      <c r="C269" s="21" t="s">
        <v>944</v>
      </c>
      <c r="D269" s="20" t="s">
        <v>918</v>
      </c>
      <c r="E269" s="14" t="s">
        <v>116</v>
      </c>
      <c r="F269" s="14" t="s">
        <v>957</v>
      </c>
      <c r="G269" s="15">
        <v>2.97</v>
      </c>
      <c r="H269" s="15"/>
      <c r="I269" s="15">
        <v>2.97</v>
      </c>
      <c r="J269" s="15"/>
      <c r="K269" s="15"/>
      <c r="L269" s="28" t="s">
        <v>813</v>
      </c>
      <c r="M269" s="21" t="s">
        <v>958</v>
      </c>
      <c r="N269" s="28">
        <v>44</v>
      </c>
      <c r="O269" s="28">
        <v>87</v>
      </c>
      <c r="P269" s="27" t="s">
        <v>71</v>
      </c>
      <c r="Q269" s="27" t="s">
        <v>71</v>
      </c>
      <c r="R269" s="27" t="s">
        <v>40</v>
      </c>
      <c r="S269" s="27" t="s">
        <v>40</v>
      </c>
      <c r="T269" s="16"/>
    </row>
    <row r="270" spans="1:20" s="2" customFormat="1" ht="45" customHeight="1">
      <c r="A270" s="14">
        <v>15</v>
      </c>
      <c r="B270" s="20" t="s">
        <v>959</v>
      </c>
      <c r="C270" s="21" t="s">
        <v>944</v>
      </c>
      <c r="D270" s="20" t="s">
        <v>918</v>
      </c>
      <c r="E270" s="14" t="s">
        <v>116</v>
      </c>
      <c r="F270" s="14" t="s">
        <v>960</v>
      </c>
      <c r="G270" s="15">
        <v>2.97</v>
      </c>
      <c r="H270" s="15"/>
      <c r="I270" s="15">
        <v>2.97</v>
      </c>
      <c r="J270" s="15"/>
      <c r="K270" s="15"/>
      <c r="L270" s="28" t="s">
        <v>813</v>
      </c>
      <c r="M270" s="21" t="s">
        <v>961</v>
      </c>
      <c r="N270" s="28">
        <v>151</v>
      </c>
      <c r="O270" s="28">
        <v>463</v>
      </c>
      <c r="P270" s="27" t="s">
        <v>71</v>
      </c>
      <c r="Q270" s="27" t="s">
        <v>71</v>
      </c>
      <c r="R270" s="27" t="s">
        <v>40</v>
      </c>
      <c r="S270" s="27" t="s">
        <v>40</v>
      </c>
      <c r="T270" s="16"/>
    </row>
    <row r="271" spans="1:20" s="2" customFormat="1" ht="45" customHeight="1">
      <c r="A271" s="14">
        <v>16</v>
      </c>
      <c r="B271" s="20" t="s">
        <v>962</v>
      </c>
      <c r="C271" s="21" t="s">
        <v>963</v>
      </c>
      <c r="D271" s="20" t="s">
        <v>918</v>
      </c>
      <c r="E271" s="14" t="s">
        <v>67</v>
      </c>
      <c r="F271" s="14" t="s">
        <v>964</v>
      </c>
      <c r="G271" s="15">
        <v>14.85</v>
      </c>
      <c r="H271" s="15"/>
      <c r="I271" s="15">
        <v>14.85</v>
      </c>
      <c r="J271" s="15"/>
      <c r="K271" s="15"/>
      <c r="L271" s="28" t="s">
        <v>813</v>
      </c>
      <c r="M271" s="21" t="s">
        <v>965</v>
      </c>
      <c r="N271" s="28">
        <v>33</v>
      </c>
      <c r="O271" s="28">
        <v>68</v>
      </c>
      <c r="P271" s="27" t="s">
        <v>71</v>
      </c>
      <c r="Q271" s="27" t="s">
        <v>71</v>
      </c>
      <c r="R271" s="27" t="s">
        <v>40</v>
      </c>
      <c r="S271" s="27" t="s">
        <v>40</v>
      </c>
      <c r="T271" s="16"/>
    </row>
    <row r="272" spans="1:20" s="2" customFormat="1" ht="45" customHeight="1">
      <c r="A272" s="14">
        <v>17</v>
      </c>
      <c r="B272" s="20" t="s">
        <v>966</v>
      </c>
      <c r="C272" s="21" t="s">
        <v>963</v>
      </c>
      <c r="D272" s="20" t="s">
        <v>918</v>
      </c>
      <c r="E272" s="14" t="s">
        <v>67</v>
      </c>
      <c r="F272" s="14" t="s">
        <v>967</v>
      </c>
      <c r="G272" s="15">
        <v>14.85</v>
      </c>
      <c r="H272" s="15"/>
      <c r="I272" s="15">
        <v>14.85</v>
      </c>
      <c r="J272" s="15"/>
      <c r="K272" s="15"/>
      <c r="L272" s="28" t="s">
        <v>813</v>
      </c>
      <c r="M272" s="21" t="s">
        <v>968</v>
      </c>
      <c r="N272" s="28">
        <v>42</v>
      </c>
      <c r="O272" s="28">
        <v>111</v>
      </c>
      <c r="P272" s="27" t="s">
        <v>71</v>
      </c>
      <c r="Q272" s="27" t="s">
        <v>71</v>
      </c>
      <c r="R272" s="27" t="s">
        <v>40</v>
      </c>
      <c r="S272" s="27" t="s">
        <v>40</v>
      </c>
      <c r="T272" s="16"/>
    </row>
    <row r="273" spans="1:20" s="2" customFormat="1" ht="48.75" customHeight="1">
      <c r="A273" s="14">
        <v>18</v>
      </c>
      <c r="B273" s="20" t="s">
        <v>969</v>
      </c>
      <c r="C273" s="21" t="s">
        <v>970</v>
      </c>
      <c r="D273" s="20" t="s">
        <v>918</v>
      </c>
      <c r="E273" s="14" t="s">
        <v>136</v>
      </c>
      <c r="F273" s="14" t="s">
        <v>524</v>
      </c>
      <c r="G273" s="15">
        <v>4.4525</v>
      </c>
      <c r="H273" s="15"/>
      <c r="I273" s="15">
        <v>4.4525</v>
      </c>
      <c r="J273" s="15"/>
      <c r="K273" s="15"/>
      <c r="L273" s="28" t="s">
        <v>813</v>
      </c>
      <c r="M273" s="21" t="s">
        <v>971</v>
      </c>
      <c r="N273" s="28">
        <v>52</v>
      </c>
      <c r="O273" s="28">
        <v>166</v>
      </c>
      <c r="P273" s="27" t="s">
        <v>71</v>
      </c>
      <c r="Q273" s="27" t="s">
        <v>71</v>
      </c>
      <c r="R273" s="27" t="s">
        <v>40</v>
      </c>
      <c r="S273" s="27" t="s">
        <v>40</v>
      </c>
      <c r="T273" s="16"/>
    </row>
    <row r="274" spans="1:20" s="2" customFormat="1" ht="48.75" customHeight="1">
      <c r="A274" s="14">
        <v>19</v>
      </c>
      <c r="B274" s="20" t="s">
        <v>972</v>
      </c>
      <c r="C274" s="21" t="s">
        <v>944</v>
      </c>
      <c r="D274" s="20" t="s">
        <v>918</v>
      </c>
      <c r="E274" s="14" t="s">
        <v>136</v>
      </c>
      <c r="F274" s="14" t="s">
        <v>973</v>
      </c>
      <c r="G274" s="15">
        <v>2.97</v>
      </c>
      <c r="H274" s="15"/>
      <c r="I274" s="15">
        <v>2.97</v>
      </c>
      <c r="J274" s="15"/>
      <c r="K274" s="15"/>
      <c r="L274" s="28" t="s">
        <v>813</v>
      </c>
      <c r="M274" s="21" t="s">
        <v>974</v>
      </c>
      <c r="N274" s="28">
        <v>20</v>
      </c>
      <c r="O274" s="28">
        <v>59</v>
      </c>
      <c r="P274" s="27" t="s">
        <v>71</v>
      </c>
      <c r="Q274" s="27" t="s">
        <v>71</v>
      </c>
      <c r="R274" s="27" t="s">
        <v>40</v>
      </c>
      <c r="S274" s="27" t="s">
        <v>40</v>
      </c>
      <c r="T274" s="16"/>
    </row>
    <row r="275" spans="1:20" s="2" customFormat="1" ht="48.75" customHeight="1">
      <c r="A275" s="14">
        <v>20</v>
      </c>
      <c r="B275" s="20" t="s">
        <v>975</v>
      </c>
      <c r="C275" s="21" t="s">
        <v>944</v>
      </c>
      <c r="D275" s="20" t="s">
        <v>918</v>
      </c>
      <c r="E275" s="14" t="s">
        <v>136</v>
      </c>
      <c r="F275" s="14" t="s">
        <v>976</v>
      </c>
      <c r="G275" s="15">
        <v>2.97</v>
      </c>
      <c r="H275" s="15"/>
      <c r="I275" s="15">
        <v>2.97</v>
      </c>
      <c r="J275" s="15"/>
      <c r="K275" s="15"/>
      <c r="L275" s="28" t="s">
        <v>813</v>
      </c>
      <c r="M275" s="21" t="s">
        <v>977</v>
      </c>
      <c r="N275" s="28">
        <v>25</v>
      </c>
      <c r="O275" s="28">
        <v>58</v>
      </c>
      <c r="P275" s="27" t="s">
        <v>71</v>
      </c>
      <c r="Q275" s="27" t="s">
        <v>71</v>
      </c>
      <c r="R275" s="27" t="s">
        <v>40</v>
      </c>
      <c r="S275" s="27" t="s">
        <v>40</v>
      </c>
      <c r="T275" s="16"/>
    </row>
    <row r="276" spans="1:20" s="2" customFormat="1" ht="45.75" customHeight="1">
      <c r="A276" s="14">
        <v>21</v>
      </c>
      <c r="B276" s="20" t="s">
        <v>978</v>
      </c>
      <c r="C276" s="21" t="s">
        <v>970</v>
      </c>
      <c r="D276" s="20" t="s">
        <v>918</v>
      </c>
      <c r="E276" s="14" t="s">
        <v>136</v>
      </c>
      <c r="F276" s="14" t="s">
        <v>979</v>
      </c>
      <c r="G276" s="15">
        <v>4.4525</v>
      </c>
      <c r="H276" s="15"/>
      <c r="I276" s="15">
        <v>4.4525</v>
      </c>
      <c r="J276" s="15"/>
      <c r="K276" s="15"/>
      <c r="L276" s="28" t="s">
        <v>813</v>
      </c>
      <c r="M276" s="21" t="s">
        <v>980</v>
      </c>
      <c r="N276" s="28">
        <v>33</v>
      </c>
      <c r="O276" s="28">
        <v>96</v>
      </c>
      <c r="P276" s="27" t="s">
        <v>71</v>
      </c>
      <c r="Q276" s="27" t="s">
        <v>71</v>
      </c>
      <c r="R276" s="27" t="s">
        <v>40</v>
      </c>
      <c r="S276" s="27" t="s">
        <v>40</v>
      </c>
      <c r="T276" s="16"/>
    </row>
    <row r="277" spans="1:20" s="2" customFormat="1" ht="45.75" customHeight="1">
      <c r="A277" s="14">
        <v>22</v>
      </c>
      <c r="B277" s="20" t="s">
        <v>981</v>
      </c>
      <c r="C277" s="21" t="s">
        <v>970</v>
      </c>
      <c r="D277" s="20" t="s">
        <v>918</v>
      </c>
      <c r="E277" s="14" t="s">
        <v>136</v>
      </c>
      <c r="F277" s="14" t="s">
        <v>982</v>
      </c>
      <c r="G277" s="15">
        <v>4.4525</v>
      </c>
      <c r="H277" s="15"/>
      <c r="I277" s="15">
        <v>4.4525</v>
      </c>
      <c r="J277" s="15"/>
      <c r="K277" s="15"/>
      <c r="L277" s="28" t="s">
        <v>813</v>
      </c>
      <c r="M277" s="21" t="s">
        <v>983</v>
      </c>
      <c r="N277" s="28">
        <v>18</v>
      </c>
      <c r="O277" s="28">
        <v>44</v>
      </c>
      <c r="P277" s="27" t="s">
        <v>71</v>
      </c>
      <c r="Q277" s="27" t="s">
        <v>71</v>
      </c>
      <c r="R277" s="27" t="s">
        <v>40</v>
      </c>
      <c r="S277" s="27" t="s">
        <v>40</v>
      </c>
      <c r="T277" s="16"/>
    </row>
    <row r="278" spans="1:20" s="2" customFormat="1" ht="45.75" customHeight="1">
      <c r="A278" s="14">
        <v>23</v>
      </c>
      <c r="B278" s="20" t="s">
        <v>984</v>
      </c>
      <c r="C278" s="21" t="s">
        <v>944</v>
      </c>
      <c r="D278" s="20" t="s">
        <v>918</v>
      </c>
      <c r="E278" s="14" t="s">
        <v>136</v>
      </c>
      <c r="F278" s="14" t="s">
        <v>985</v>
      </c>
      <c r="G278" s="15">
        <v>2.97</v>
      </c>
      <c r="H278" s="15"/>
      <c r="I278" s="15">
        <v>2.97</v>
      </c>
      <c r="J278" s="15"/>
      <c r="K278" s="15"/>
      <c r="L278" s="28" t="s">
        <v>813</v>
      </c>
      <c r="M278" s="21" t="s">
        <v>986</v>
      </c>
      <c r="N278" s="28">
        <v>22</v>
      </c>
      <c r="O278" s="28">
        <v>68</v>
      </c>
      <c r="P278" s="27" t="s">
        <v>71</v>
      </c>
      <c r="Q278" s="27" t="s">
        <v>71</v>
      </c>
      <c r="R278" s="27" t="s">
        <v>40</v>
      </c>
      <c r="S278" s="27" t="s">
        <v>40</v>
      </c>
      <c r="T278" s="16"/>
    </row>
    <row r="279" spans="1:20" s="2" customFormat="1" ht="45.75" customHeight="1">
      <c r="A279" s="14">
        <v>24</v>
      </c>
      <c r="B279" s="20" t="s">
        <v>987</v>
      </c>
      <c r="C279" s="21" t="s">
        <v>944</v>
      </c>
      <c r="D279" s="20" t="s">
        <v>918</v>
      </c>
      <c r="E279" s="14" t="s">
        <v>136</v>
      </c>
      <c r="F279" s="14" t="s">
        <v>988</v>
      </c>
      <c r="G279" s="15">
        <v>2.97</v>
      </c>
      <c r="H279" s="15"/>
      <c r="I279" s="15">
        <v>2.97</v>
      </c>
      <c r="J279" s="15"/>
      <c r="K279" s="15"/>
      <c r="L279" s="28" t="s">
        <v>813</v>
      </c>
      <c r="M279" s="21" t="s">
        <v>989</v>
      </c>
      <c r="N279" s="28">
        <v>13</v>
      </c>
      <c r="O279" s="28">
        <v>32</v>
      </c>
      <c r="P279" s="27" t="s">
        <v>71</v>
      </c>
      <c r="Q279" s="27" t="s">
        <v>71</v>
      </c>
      <c r="R279" s="27" t="s">
        <v>40</v>
      </c>
      <c r="S279" s="27" t="s">
        <v>40</v>
      </c>
      <c r="T279" s="16"/>
    </row>
    <row r="280" spans="1:20" s="2" customFormat="1" ht="45.75" customHeight="1">
      <c r="A280" s="14">
        <v>25</v>
      </c>
      <c r="B280" s="20" t="s">
        <v>990</v>
      </c>
      <c r="C280" s="21" t="s">
        <v>970</v>
      </c>
      <c r="D280" s="20" t="s">
        <v>918</v>
      </c>
      <c r="E280" s="14" t="s">
        <v>136</v>
      </c>
      <c r="F280" s="14" t="s">
        <v>548</v>
      </c>
      <c r="G280" s="15">
        <v>4.4525</v>
      </c>
      <c r="H280" s="15"/>
      <c r="I280" s="15">
        <v>4.4525</v>
      </c>
      <c r="J280" s="15"/>
      <c r="K280" s="15"/>
      <c r="L280" s="28" t="s">
        <v>813</v>
      </c>
      <c r="M280" s="21" t="s">
        <v>991</v>
      </c>
      <c r="N280" s="28">
        <v>17</v>
      </c>
      <c r="O280" s="28">
        <v>44</v>
      </c>
      <c r="P280" s="27" t="s">
        <v>71</v>
      </c>
      <c r="Q280" s="27" t="s">
        <v>71</v>
      </c>
      <c r="R280" s="27" t="s">
        <v>40</v>
      </c>
      <c r="S280" s="27" t="s">
        <v>40</v>
      </c>
      <c r="T280" s="16"/>
    </row>
    <row r="281" spans="1:20" s="2" customFormat="1" ht="45.75" customHeight="1">
      <c r="A281" s="14">
        <v>26</v>
      </c>
      <c r="B281" s="20" t="s">
        <v>992</v>
      </c>
      <c r="C281" s="21" t="s">
        <v>993</v>
      </c>
      <c r="D281" s="20" t="s">
        <v>994</v>
      </c>
      <c r="E281" s="14" t="s">
        <v>44</v>
      </c>
      <c r="F281" s="14" t="s">
        <v>995</v>
      </c>
      <c r="G281" s="15">
        <v>62.75</v>
      </c>
      <c r="H281" s="15"/>
      <c r="I281" s="15">
        <v>62.75</v>
      </c>
      <c r="J281" s="15"/>
      <c r="K281" s="15"/>
      <c r="L281" s="28" t="s">
        <v>813</v>
      </c>
      <c r="M281" s="21" t="s">
        <v>996</v>
      </c>
      <c r="N281" s="28">
        <v>38</v>
      </c>
      <c r="O281" s="28">
        <v>109</v>
      </c>
      <c r="P281" s="27" t="s">
        <v>71</v>
      </c>
      <c r="Q281" s="27" t="s">
        <v>71</v>
      </c>
      <c r="R281" s="27" t="s">
        <v>40</v>
      </c>
      <c r="S281" s="27" t="s">
        <v>40</v>
      </c>
      <c r="T281" s="16"/>
    </row>
    <row r="282" spans="1:20" s="2" customFormat="1" ht="19.5" customHeight="1">
      <c r="A282" s="14" t="s">
        <v>250</v>
      </c>
      <c r="B282" s="14" t="s">
        <v>997</v>
      </c>
      <c r="C282" s="20"/>
      <c r="D282" s="20"/>
      <c r="E282" s="14"/>
      <c r="F282" s="14"/>
      <c r="G282" s="15">
        <v>1142.02</v>
      </c>
      <c r="H282" s="15">
        <v>513.95</v>
      </c>
      <c r="I282" s="15"/>
      <c r="J282" s="15"/>
      <c r="K282" s="15">
        <v>628.07</v>
      </c>
      <c r="L282" s="14"/>
      <c r="M282" s="20"/>
      <c r="N282" s="14">
        <v>638</v>
      </c>
      <c r="O282" s="14">
        <v>1145</v>
      </c>
      <c r="P282" s="27"/>
      <c r="Q282" s="27"/>
      <c r="R282" s="27"/>
      <c r="S282" s="27"/>
      <c r="T282" s="16"/>
    </row>
    <row r="283" spans="1:20" s="2" customFormat="1" ht="61.5" customHeight="1">
      <c r="A283" s="14">
        <v>1</v>
      </c>
      <c r="B283" s="20" t="s">
        <v>998</v>
      </c>
      <c r="C283" s="21" t="s">
        <v>999</v>
      </c>
      <c r="D283" s="20" t="s">
        <v>1000</v>
      </c>
      <c r="E283" s="14" t="s">
        <v>136</v>
      </c>
      <c r="F283" s="14" t="s">
        <v>314</v>
      </c>
      <c r="G283" s="15">
        <v>39.38</v>
      </c>
      <c r="H283" s="15">
        <v>39.38</v>
      </c>
      <c r="I283" s="15"/>
      <c r="J283" s="15"/>
      <c r="K283" s="15"/>
      <c r="L283" s="28" t="s">
        <v>1001</v>
      </c>
      <c r="M283" s="21" t="s">
        <v>1002</v>
      </c>
      <c r="N283" s="28">
        <v>22</v>
      </c>
      <c r="O283" s="28">
        <v>41</v>
      </c>
      <c r="P283" s="27"/>
      <c r="Q283" s="27" t="s">
        <v>39</v>
      </c>
      <c r="R283" s="27" t="s">
        <v>40</v>
      </c>
      <c r="S283" s="27" t="s">
        <v>40</v>
      </c>
      <c r="T283" s="16"/>
    </row>
    <row r="284" spans="1:20" s="2" customFormat="1" ht="61.5" customHeight="1">
      <c r="A284" s="14">
        <v>2</v>
      </c>
      <c r="B284" s="20" t="s">
        <v>1003</v>
      </c>
      <c r="C284" s="21" t="s">
        <v>1004</v>
      </c>
      <c r="D284" s="20" t="s">
        <v>1000</v>
      </c>
      <c r="E284" s="14" t="s">
        <v>44</v>
      </c>
      <c r="F284" s="14" t="s">
        <v>318</v>
      </c>
      <c r="G284" s="15">
        <v>55.49</v>
      </c>
      <c r="H284" s="15">
        <v>55.49</v>
      </c>
      <c r="I284" s="15"/>
      <c r="J284" s="15"/>
      <c r="K284" s="15"/>
      <c r="L284" s="28" t="s">
        <v>1005</v>
      </c>
      <c r="M284" s="21" t="s">
        <v>1006</v>
      </c>
      <c r="N284" s="28">
        <v>31</v>
      </c>
      <c r="O284" s="28">
        <v>56</v>
      </c>
      <c r="P284" s="27"/>
      <c r="Q284" s="27" t="s">
        <v>39</v>
      </c>
      <c r="R284" s="27" t="s">
        <v>40</v>
      </c>
      <c r="S284" s="27" t="s">
        <v>40</v>
      </c>
      <c r="T284" s="16"/>
    </row>
    <row r="285" spans="1:20" s="2" customFormat="1" ht="61.5" customHeight="1">
      <c r="A285" s="14">
        <v>3</v>
      </c>
      <c r="B285" s="20" t="s">
        <v>1007</v>
      </c>
      <c r="C285" s="21" t="s">
        <v>1008</v>
      </c>
      <c r="D285" s="20" t="s">
        <v>1000</v>
      </c>
      <c r="E285" s="14" t="s">
        <v>79</v>
      </c>
      <c r="F285" s="14" t="s">
        <v>321</v>
      </c>
      <c r="G285" s="15">
        <v>87.71</v>
      </c>
      <c r="H285" s="15">
        <v>87.71</v>
      </c>
      <c r="I285" s="15"/>
      <c r="J285" s="15"/>
      <c r="K285" s="15"/>
      <c r="L285" s="28" t="s">
        <v>1009</v>
      </c>
      <c r="M285" s="21" t="s">
        <v>1010</v>
      </c>
      <c r="N285" s="28">
        <v>49</v>
      </c>
      <c r="O285" s="28">
        <v>87</v>
      </c>
      <c r="P285" s="27"/>
      <c r="Q285" s="27" t="s">
        <v>39</v>
      </c>
      <c r="R285" s="27" t="s">
        <v>40</v>
      </c>
      <c r="S285" s="27" t="s">
        <v>40</v>
      </c>
      <c r="T285" s="16"/>
    </row>
    <row r="286" spans="1:20" s="2" customFormat="1" ht="61.5" customHeight="1">
      <c r="A286" s="14">
        <v>4</v>
      </c>
      <c r="B286" s="20" t="s">
        <v>1011</v>
      </c>
      <c r="C286" s="21" t="s">
        <v>1012</v>
      </c>
      <c r="D286" s="20" t="s">
        <v>1000</v>
      </c>
      <c r="E286" s="14" t="s">
        <v>180</v>
      </c>
      <c r="F286" s="14" t="s">
        <v>327</v>
      </c>
      <c r="G286" s="15">
        <v>35.8</v>
      </c>
      <c r="H286" s="15">
        <v>35.8</v>
      </c>
      <c r="I286" s="15"/>
      <c r="J286" s="15"/>
      <c r="K286" s="15"/>
      <c r="L286" s="28" t="s">
        <v>1013</v>
      </c>
      <c r="M286" s="21" t="s">
        <v>1014</v>
      </c>
      <c r="N286" s="28">
        <v>20</v>
      </c>
      <c r="O286" s="28">
        <v>36</v>
      </c>
      <c r="P286" s="27"/>
      <c r="Q286" s="27" t="s">
        <v>39</v>
      </c>
      <c r="R286" s="27" t="s">
        <v>40</v>
      </c>
      <c r="S286" s="27" t="s">
        <v>40</v>
      </c>
      <c r="T286" s="16"/>
    </row>
    <row r="287" spans="1:20" s="2" customFormat="1" ht="61.5" customHeight="1">
      <c r="A287" s="14">
        <v>5</v>
      </c>
      <c r="B287" s="20" t="s">
        <v>1015</v>
      </c>
      <c r="C287" s="21" t="s">
        <v>1016</v>
      </c>
      <c r="D287" s="20" t="s">
        <v>1000</v>
      </c>
      <c r="E287" s="14" t="s">
        <v>51</v>
      </c>
      <c r="F287" s="14" t="s">
        <v>330</v>
      </c>
      <c r="G287" s="15">
        <v>85.92</v>
      </c>
      <c r="H287" s="15">
        <v>85.92</v>
      </c>
      <c r="I287" s="15"/>
      <c r="J287" s="15"/>
      <c r="K287" s="15"/>
      <c r="L287" s="28" t="s">
        <v>1017</v>
      </c>
      <c r="M287" s="21" t="s">
        <v>1018</v>
      </c>
      <c r="N287" s="28">
        <v>48</v>
      </c>
      <c r="O287" s="28">
        <v>87</v>
      </c>
      <c r="P287" s="27"/>
      <c r="Q287" s="27" t="s">
        <v>39</v>
      </c>
      <c r="R287" s="27" t="s">
        <v>40</v>
      </c>
      <c r="S287" s="27" t="s">
        <v>40</v>
      </c>
      <c r="T287" s="16"/>
    </row>
    <row r="288" spans="1:20" s="2" customFormat="1" ht="61.5" customHeight="1">
      <c r="A288" s="14">
        <v>6</v>
      </c>
      <c r="B288" s="20" t="s">
        <v>1019</v>
      </c>
      <c r="C288" s="21" t="s">
        <v>1020</v>
      </c>
      <c r="D288" s="20" t="s">
        <v>1000</v>
      </c>
      <c r="E288" s="14" t="s">
        <v>35</v>
      </c>
      <c r="F288" s="14" t="s">
        <v>333</v>
      </c>
      <c r="G288" s="15">
        <v>26.85</v>
      </c>
      <c r="H288" s="15">
        <v>26.85</v>
      </c>
      <c r="I288" s="15"/>
      <c r="J288" s="15"/>
      <c r="K288" s="15"/>
      <c r="L288" s="28" t="s">
        <v>1021</v>
      </c>
      <c r="M288" s="21" t="s">
        <v>1022</v>
      </c>
      <c r="N288" s="28">
        <v>15</v>
      </c>
      <c r="O288" s="28">
        <v>29</v>
      </c>
      <c r="P288" s="27"/>
      <c r="Q288" s="27" t="s">
        <v>39</v>
      </c>
      <c r="R288" s="27" t="s">
        <v>40</v>
      </c>
      <c r="S288" s="27" t="s">
        <v>40</v>
      </c>
      <c r="T288" s="16"/>
    </row>
    <row r="289" spans="1:20" s="2" customFormat="1" ht="61.5" customHeight="1">
      <c r="A289" s="14">
        <v>7</v>
      </c>
      <c r="B289" s="20" t="s">
        <v>1023</v>
      </c>
      <c r="C289" s="21" t="s">
        <v>1024</v>
      </c>
      <c r="D289" s="20" t="s">
        <v>1000</v>
      </c>
      <c r="E289" s="14" t="s">
        <v>67</v>
      </c>
      <c r="F289" s="14" t="s">
        <v>336</v>
      </c>
      <c r="G289" s="15">
        <v>76.97</v>
      </c>
      <c r="H289" s="15">
        <v>76.97</v>
      </c>
      <c r="I289" s="15"/>
      <c r="J289" s="15"/>
      <c r="K289" s="15"/>
      <c r="L289" s="28" t="s">
        <v>1025</v>
      </c>
      <c r="M289" s="21" t="s">
        <v>1026</v>
      </c>
      <c r="N289" s="28">
        <v>43</v>
      </c>
      <c r="O289" s="28">
        <v>78</v>
      </c>
      <c r="P289" s="27"/>
      <c r="Q289" s="27" t="s">
        <v>39</v>
      </c>
      <c r="R289" s="27" t="s">
        <v>40</v>
      </c>
      <c r="S289" s="27" t="s">
        <v>40</v>
      </c>
      <c r="T289" s="16"/>
    </row>
    <row r="290" spans="1:20" s="2" customFormat="1" ht="60.75" customHeight="1">
      <c r="A290" s="14">
        <v>8</v>
      </c>
      <c r="B290" s="20" t="s">
        <v>1027</v>
      </c>
      <c r="C290" s="21" t="s">
        <v>1028</v>
      </c>
      <c r="D290" s="20" t="s">
        <v>1000</v>
      </c>
      <c r="E290" s="14" t="s">
        <v>86</v>
      </c>
      <c r="F290" s="14" t="s">
        <v>339</v>
      </c>
      <c r="G290" s="15">
        <v>73.39</v>
      </c>
      <c r="H290" s="15">
        <v>73.39</v>
      </c>
      <c r="I290" s="15"/>
      <c r="J290" s="15"/>
      <c r="K290" s="15"/>
      <c r="L290" s="28" t="s">
        <v>1029</v>
      </c>
      <c r="M290" s="21" t="s">
        <v>1030</v>
      </c>
      <c r="N290" s="28">
        <v>41</v>
      </c>
      <c r="O290" s="28">
        <v>74</v>
      </c>
      <c r="P290" s="27"/>
      <c r="Q290" s="27" t="s">
        <v>39</v>
      </c>
      <c r="R290" s="27" t="s">
        <v>40</v>
      </c>
      <c r="S290" s="27" t="s">
        <v>40</v>
      </c>
      <c r="T290" s="16"/>
    </row>
    <row r="291" spans="1:20" s="2" customFormat="1" ht="60.75" customHeight="1">
      <c r="A291" s="14">
        <v>9</v>
      </c>
      <c r="B291" s="20" t="s">
        <v>1031</v>
      </c>
      <c r="C291" s="21" t="s">
        <v>1032</v>
      </c>
      <c r="D291" s="20" t="s">
        <v>1000</v>
      </c>
      <c r="E291" s="14" t="s">
        <v>109</v>
      </c>
      <c r="F291" s="14" t="s">
        <v>342</v>
      </c>
      <c r="G291" s="15">
        <v>46.54</v>
      </c>
      <c r="H291" s="15">
        <v>32.44</v>
      </c>
      <c r="I291" s="15"/>
      <c r="J291" s="15"/>
      <c r="K291" s="15">
        <v>14.1</v>
      </c>
      <c r="L291" s="28" t="s">
        <v>1033</v>
      </c>
      <c r="M291" s="21" t="s">
        <v>1034</v>
      </c>
      <c r="N291" s="28">
        <v>26</v>
      </c>
      <c r="O291" s="28">
        <v>45</v>
      </c>
      <c r="P291" s="27"/>
      <c r="Q291" s="27" t="s">
        <v>39</v>
      </c>
      <c r="R291" s="27" t="s">
        <v>40</v>
      </c>
      <c r="S291" s="27" t="s">
        <v>40</v>
      </c>
      <c r="T291" s="16"/>
    </row>
    <row r="292" spans="1:20" s="2" customFormat="1" ht="60.75" customHeight="1">
      <c r="A292" s="14">
        <v>10</v>
      </c>
      <c r="B292" s="20" t="s">
        <v>1035</v>
      </c>
      <c r="C292" s="21" t="s">
        <v>1036</v>
      </c>
      <c r="D292" s="20" t="s">
        <v>1000</v>
      </c>
      <c r="E292" s="14" t="s">
        <v>102</v>
      </c>
      <c r="F292" s="14" t="s">
        <v>345</v>
      </c>
      <c r="G292" s="15">
        <v>93.08</v>
      </c>
      <c r="H292" s="15"/>
      <c r="I292" s="15"/>
      <c r="J292" s="15"/>
      <c r="K292" s="15">
        <v>93.08</v>
      </c>
      <c r="L292" s="28" t="s">
        <v>1037</v>
      </c>
      <c r="M292" s="21" t="s">
        <v>1038</v>
      </c>
      <c r="N292" s="28">
        <v>52</v>
      </c>
      <c r="O292" s="28">
        <v>94</v>
      </c>
      <c r="P292" s="27"/>
      <c r="Q292" s="27" t="s">
        <v>39</v>
      </c>
      <c r="R292" s="27" t="s">
        <v>40</v>
      </c>
      <c r="S292" s="27" t="s">
        <v>40</v>
      </c>
      <c r="T292" s="16"/>
    </row>
    <row r="293" spans="1:20" s="2" customFormat="1" ht="60.75" customHeight="1">
      <c r="A293" s="14">
        <v>11</v>
      </c>
      <c r="B293" s="20" t="s">
        <v>1039</v>
      </c>
      <c r="C293" s="21" t="s">
        <v>999</v>
      </c>
      <c r="D293" s="20" t="s">
        <v>1000</v>
      </c>
      <c r="E293" s="14" t="s">
        <v>93</v>
      </c>
      <c r="F293" s="14" t="s">
        <v>348</v>
      </c>
      <c r="G293" s="15">
        <v>39.38</v>
      </c>
      <c r="H293" s="15"/>
      <c r="I293" s="15"/>
      <c r="J293" s="15"/>
      <c r="K293" s="15">
        <v>39.38</v>
      </c>
      <c r="L293" s="28" t="s">
        <v>1040</v>
      </c>
      <c r="M293" s="21" t="s">
        <v>1002</v>
      </c>
      <c r="N293" s="28">
        <v>22</v>
      </c>
      <c r="O293" s="28">
        <v>38</v>
      </c>
      <c r="P293" s="27"/>
      <c r="Q293" s="27" t="s">
        <v>39</v>
      </c>
      <c r="R293" s="27" t="s">
        <v>40</v>
      </c>
      <c r="S293" s="27" t="s">
        <v>40</v>
      </c>
      <c r="T293" s="16"/>
    </row>
    <row r="294" spans="1:20" s="2" customFormat="1" ht="55.5" customHeight="1">
      <c r="A294" s="14">
        <v>12</v>
      </c>
      <c r="B294" s="20" t="s">
        <v>1041</v>
      </c>
      <c r="C294" s="21" t="s">
        <v>1042</v>
      </c>
      <c r="D294" s="20" t="s">
        <v>1000</v>
      </c>
      <c r="E294" s="14" t="s">
        <v>123</v>
      </c>
      <c r="F294" s="14" t="s">
        <v>351</v>
      </c>
      <c r="G294" s="15">
        <v>93.08</v>
      </c>
      <c r="H294" s="15"/>
      <c r="I294" s="15"/>
      <c r="J294" s="15"/>
      <c r="K294" s="15">
        <v>93.08</v>
      </c>
      <c r="L294" s="28" t="s">
        <v>1043</v>
      </c>
      <c r="M294" s="21" t="s">
        <v>1038</v>
      </c>
      <c r="N294" s="28">
        <v>52</v>
      </c>
      <c r="O294" s="28">
        <v>92</v>
      </c>
      <c r="P294" s="27"/>
      <c r="Q294" s="27" t="s">
        <v>39</v>
      </c>
      <c r="R294" s="27" t="s">
        <v>40</v>
      </c>
      <c r="S294" s="27" t="s">
        <v>40</v>
      </c>
      <c r="T294" s="16"/>
    </row>
    <row r="295" spans="1:20" s="2" customFormat="1" ht="55.5" customHeight="1">
      <c r="A295" s="14">
        <v>13</v>
      </c>
      <c r="B295" s="20" t="s">
        <v>1044</v>
      </c>
      <c r="C295" s="21" t="s">
        <v>1008</v>
      </c>
      <c r="D295" s="20" t="s">
        <v>1000</v>
      </c>
      <c r="E295" s="14" t="s">
        <v>194</v>
      </c>
      <c r="F295" s="14" t="s">
        <v>354</v>
      </c>
      <c r="G295" s="15">
        <v>87.71</v>
      </c>
      <c r="H295" s="15"/>
      <c r="I295" s="15"/>
      <c r="J295" s="15"/>
      <c r="K295" s="15">
        <v>87.71</v>
      </c>
      <c r="L295" s="28" t="s">
        <v>1045</v>
      </c>
      <c r="M295" s="21" t="s">
        <v>1010</v>
      </c>
      <c r="N295" s="28">
        <v>49</v>
      </c>
      <c r="O295" s="28">
        <v>87</v>
      </c>
      <c r="P295" s="27"/>
      <c r="Q295" s="27" t="s">
        <v>39</v>
      </c>
      <c r="R295" s="27" t="s">
        <v>40</v>
      </c>
      <c r="S295" s="27" t="s">
        <v>40</v>
      </c>
      <c r="T295" s="16"/>
    </row>
    <row r="296" spans="1:20" s="2" customFormat="1" ht="55.5" customHeight="1">
      <c r="A296" s="14">
        <v>14</v>
      </c>
      <c r="B296" s="20" t="s">
        <v>1046</v>
      </c>
      <c r="C296" s="21" t="s">
        <v>1047</v>
      </c>
      <c r="D296" s="20" t="s">
        <v>1000</v>
      </c>
      <c r="E296" s="14" t="s">
        <v>156</v>
      </c>
      <c r="F296" s="14" t="s">
        <v>357</v>
      </c>
      <c r="G296" s="15">
        <v>53.7</v>
      </c>
      <c r="H296" s="15"/>
      <c r="I296" s="15"/>
      <c r="J296" s="15"/>
      <c r="K296" s="15">
        <v>53.7</v>
      </c>
      <c r="L296" s="28" t="s">
        <v>1048</v>
      </c>
      <c r="M296" s="21" t="s">
        <v>1049</v>
      </c>
      <c r="N296" s="28">
        <v>30</v>
      </c>
      <c r="O296" s="28">
        <v>54</v>
      </c>
      <c r="P296" s="27"/>
      <c r="Q296" s="27" t="s">
        <v>39</v>
      </c>
      <c r="R296" s="27" t="s">
        <v>40</v>
      </c>
      <c r="S296" s="27" t="s">
        <v>40</v>
      </c>
      <c r="T296" s="16"/>
    </row>
    <row r="297" spans="1:20" s="2" customFormat="1" ht="55.5" customHeight="1">
      <c r="A297" s="14">
        <v>15</v>
      </c>
      <c r="B297" s="20" t="s">
        <v>1050</v>
      </c>
      <c r="C297" s="21" t="s">
        <v>1051</v>
      </c>
      <c r="D297" s="20" t="s">
        <v>1000</v>
      </c>
      <c r="E297" s="14" t="s">
        <v>187</v>
      </c>
      <c r="F297" s="14" t="s">
        <v>360</v>
      </c>
      <c r="G297" s="15">
        <v>57.28</v>
      </c>
      <c r="H297" s="15"/>
      <c r="I297" s="15"/>
      <c r="J297" s="15"/>
      <c r="K297" s="15">
        <v>57.28</v>
      </c>
      <c r="L297" s="28" t="s">
        <v>1052</v>
      </c>
      <c r="M297" s="21" t="s">
        <v>1053</v>
      </c>
      <c r="N297" s="28">
        <v>32</v>
      </c>
      <c r="O297" s="28">
        <v>55</v>
      </c>
      <c r="P297" s="27"/>
      <c r="Q297" s="27" t="s">
        <v>39</v>
      </c>
      <c r="R297" s="27" t="s">
        <v>40</v>
      </c>
      <c r="S297" s="27" t="s">
        <v>40</v>
      </c>
      <c r="T297" s="16"/>
    </row>
    <row r="298" spans="1:20" s="2" customFormat="1" ht="60" customHeight="1">
      <c r="A298" s="14">
        <v>16</v>
      </c>
      <c r="B298" s="20" t="s">
        <v>1054</v>
      </c>
      <c r="C298" s="21" t="s">
        <v>1055</v>
      </c>
      <c r="D298" s="20" t="s">
        <v>1000</v>
      </c>
      <c r="E298" s="14" t="s">
        <v>130</v>
      </c>
      <c r="F298" s="14" t="s">
        <v>363</v>
      </c>
      <c r="G298" s="15">
        <v>23.27</v>
      </c>
      <c r="H298" s="15"/>
      <c r="I298" s="15"/>
      <c r="J298" s="15"/>
      <c r="K298" s="15">
        <v>23.27</v>
      </c>
      <c r="L298" s="28" t="s">
        <v>1056</v>
      </c>
      <c r="M298" s="21" t="s">
        <v>1057</v>
      </c>
      <c r="N298" s="28">
        <v>13</v>
      </c>
      <c r="O298" s="28">
        <v>23</v>
      </c>
      <c r="P298" s="27"/>
      <c r="Q298" s="27" t="s">
        <v>39</v>
      </c>
      <c r="R298" s="27" t="s">
        <v>40</v>
      </c>
      <c r="S298" s="27" t="s">
        <v>40</v>
      </c>
      <c r="T298" s="16"/>
    </row>
    <row r="299" spans="1:20" s="2" customFormat="1" ht="60" customHeight="1">
      <c r="A299" s="14">
        <v>17</v>
      </c>
      <c r="B299" s="20" t="s">
        <v>1058</v>
      </c>
      <c r="C299" s="21" t="s">
        <v>1028</v>
      </c>
      <c r="D299" s="20" t="s">
        <v>1000</v>
      </c>
      <c r="E299" s="14" t="s">
        <v>173</v>
      </c>
      <c r="F299" s="14" t="s">
        <v>366</v>
      </c>
      <c r="G299" s="15">
        <v>73.39</v>
      </c>
      <c r="H299" s="15"/>
      <c r="I299" s="15"/>
      <c r="J299" s="15"/>
      <c r="K299" s="15">
        <v>73.39</v>
      </c>
      <c r="L299" s="28" t="s">
        <v>1059</v>
      </c>
      <c r="M299" s="21" t="s">
        <v>1030</v>
      </c>
      <c r="N299" s="28">
        <v>41</v>
      </c>
      <c r="O299" s="28">
        <v>73</v>
      </c>
      <c r="P299" s="27"/>
      <c r="Q299" s="27" t="s">
        <v>39</v>
      </c>
      <c r="R299" s="27" t="s">
        <v>40</v>
      </c>
      <c r="S299" s="27" t="s">
        <v>40</v>
      </c>
      <c r="T299" s="16"/>
    </row>
    <row r="300" spans="1:20" s="2" customFormat="1" ht="60" customHeight="1">
      <c r="A300" s="14">
        <v>18</v>
      </c>
      <c r="B300" s="20" t="s">
        <v>1060</v>
      </c>
      <c r="C300" s="21" t="s">
        <v>1061</v>
      </c>
      <c r="D300" s="20" t="s">
        <v>1000</v>
      </c>
      <c r="E300" s="14" t="s">
        <v>116</v>
      </c>
      <c r="F300" s="14" t="s">
        <v>369</v>
      </c>
      <c r="G300" s="15">
        <v>41.17</v>
      </c>
      <c r="H300" s="15"/>
      <c r="I300" s="15"/>
      <c r="J300" s="15"/>
      <c r="K300" s="15">
        <v>41.17</v>
      </c>
      <c r="L300" s="28" t="s">
        <v>1062</v>
      </c>
      <c r="M300" s="21" t="s">
        <v>1063</v>
      </c>
      <c r="N300" s="28">
        <v>23</v>
      </c>
      <c r="O300" s="28">
        <v>43</v>
      </c>
      <c r="P300" s="27"/>
      <c r="Q300" s="27" t="s">
        <v>39</v>
      </c>
      <c r="R300" s="27" t="s">
        <v>40</v>
      </c>
      <c r="S300" s="27" t="s">
        <v>40</v>
      </c>
      <c r="T300" s="16"/>
    </row>
    <row r="301" spans="1:20" s="2" customFormat="1" ht="60" customHeight="1">
      <c r="A301" s="14">
        <v>19</v>
      </c>
      <c r="B301" s="20" t="s">
        <v>1064</v>
      </c>
      <c r="C301" s="21" t="s">
        <v>1065</v>
      </c>
      <c r="D301" s="20" t="s">
        <v>1000</v>
      </c>
      <c r="E301" s="14" t="s">
        <v>144</v>
      </c>
      <c r="F301" s="14" t="s">
        <v>372</v>
      </c>
      <c r="G301" s="15">
        <v>51.91</v>
      </c>
      <c r="H301" s="15"/>
      <c r="I301" s="15"/>
      <c r="J301" s="15"/>
      <c r="K301" s="15">
        <v>51.91</v>
      </c>
      <c r="L301" s="28" t="s">
        <v>1066</v>
      </c>
      <c r="M301" s="21" t="s">
        <v>1067</v>
      </c>
      <c r="N301" s="28">
        <v>29</v>
      </c>
      <c r="O301" s="28">
        <v>53</v>
      </c>
      <c r="P301" s="27"/>
      <c r="Q301" s="27" t="s">
        <v>39</v>
      </c>
      <c r="R301" s="27" t="s">
        <v>40</v>
      </c>
      <c r="S301" s="27" t="s">
        <v>40</v>
      </c>
      <c r="T301" s="16"/>
    </row>
    <row r="302" spans="1:20" s="2" customFormat="1" ht="19.5" customHeight="1">
      <c r="A302" s="14" t="s">
        <v>281</v>
      </c>
      <c r="B302" s="14" t="s">
        <v>657</v>
      </c>
      <c r="C302" s="20"/>
      <c r="D302" s="20"/>
      <c r="E302" s="14"/>
      <c r="F302" s="14"/>
      <c r="G302" s="15">
        <v>50</v>
      </c>
      <c r="H302" s="15">
        <v>50</v>
      </c>
      <c r="I302" s="15"/>
      <c r="J302" s="15"/>
      <c r="K302" s="15"/>
      <c r="L302" s="14"/>
      <c r="M302" s="20"/>
      <c r="N302" s="28">
        <v>299</v>
      </c>
      <c r="O302" s="28">
        <v>1086</v>
      </c>
      <c r="P302" s="27"/>
      <c r="Q302" s="27"/>
      <c r="R302" s="27"/>
      <c r="S302" s="27"/>
      <c r="T302" s="16"/>
    </row>
    <row r="303" spans="1:20" s="2" customFormat="1" ht="60" customHeight="1">
      <c r="A303" s="14">
        <v>1</v>
      </c>
      <c r="B303" s="20" t="s">
        <v>657</v>
      </c>
      <c r="C303" s="21" t="s">
        <v>1068</v>
      </c>
      <c r="D303" s="20" t="s">
        <v>279</v>
      </c>
      <c r="E303" s="14" t="s">
        <v>123</v>
      </c>
      <c r="F303" s="14" t="s">
        <v>658</v>
      </c>
      <c r="G303" s="15">
        <v>50</v>
      </c>
      <c r="H303" s="15">
        <v>50</v>
      </c>
      <c r="I303" s="15"/>
      <c r="J303" s="15"/>
      <c r="K303" s="15"/>
      <c r="L303" s="28" t="s">
        <v>1069</v>
      </c>
      <c r="M303" s="21" t="s">
        <v>659</v>
      </c>
      <c r="N303" s="28">
        <v>299</v>
      </c>
      <c r="O303" s="28">
        <v>1086</v>
      </c>
      <c r="P303" s="27" t="s">
        <v>71</v>
      </c>
      <c r="Q303" s="27" t="s">
        <v>71</v>
      </c>
      <c r="R303" s="27" t="s">
        <v>40</v>
      </c>
      <c r="S303" s="27" t="s">
        <v>40</v>
      </c>
      <c r="T303" s="16"/>
    </row>
    <row r="304" spans="1:20" s="2" customFormat="1" ht="19.5" customHeight="1">
      <c r="A304" s="14" t="s">
        <v>289</v>
      </c>
      <c r="B304" s="14" t="s">
        <v>1070</v>
      </c>
      <c r="C304" s="20"/>
      <c r="D304" s="20"/>
      <c r="E304" s="14"/>
      <c r="F304" s="14"/>
      <c r="G304" s="15">
        <v>50</v>
      </c>
      <c r="H304" s="15">
        <v>50</v>
      </c>
      <c r="I304" s="15"/>
      <c r="J304" s="15"/>
      <c r="K304" s="15"/>
      <c r="L304" s="14"/>
      <c r="M304" s="20"/>
      <c r="N304" s="28">
        <v>147</v>
      </c>
      <c r="O304" s="28">
        <v>523</v>
      </c>
      <c r="P304" s="27"/>
      <c r="Q304" s="27"/>
      <c r="R304" s="27"/>
      <c r="S304" s="27"/>
      <c r="T304" s="16"/>
    </row>
    <row r="305" spans="1:20" s="2" customFormat="1" ht="72" customHeight="1">
      <c r="A305" s="14">
        <v>1</v>
      </c>
      <c r="B305" s="20" t="s">
        <v>1070</v>
      </c>
      <c r="C305" s="21" t="s">
        <v>1071</v>
      </c>
      <c r="D305" s="20" t="s">
        <v>279</v>
      </c>
      <c r="E305" s="14" t="s">
        <v>123</v>
      </c>
      <c r="F305" s="14" t="s">
        <v>1072</v>
      </c>
      <c r="G305" s="15">
        <v>50</v>
      </c>
      <c r="H305" s="15">
        <v>50</v>
      </c>
      <c r="I305" s="15"/>
      <c r="J305" s="15"/>
      <c r="K305" s="15"/>
      <c r="L305" s="28" t="s">
        <v>1069</v>
      </c>
      <c r="M305" s="21" t="s">
        <v>1073</v>
      </c>
      <c r="N305" s="28">
        <v>147</v>
      </c>
      <c r="O305" s="28">
        <v>523</v>
      </c>
      <c r="P305" s="27" t="s">
        <v>71</v>
      </c>
      <c r="Q305" s="27" t="s">
        <v>71</v>
      </c>
      <c r="R305" s="27" t="s">
        <v>40</v>
      </c>
      <c r="S305" s="27" t="s">
        <v>40</v>
      </c>
      <c r="T305" s="16"/>
    </row>
    <row r="306" spans="1:20" s="2" customFormat="1" ht="19.5" customHeight="1">
      <c r="A306" s="14" t="s">
        <v>309</v>
      </c>
      <c r="B306" s="14" t="s">
        <v>1074</v>
      </c>
      <c r="C306" s="20"/>
      <c r="D306" s="20"/>
      <c r="E306" s="14"/>
      <c r="F306" s="14"/>
      <c r="G306" s="15">
        <v>50</v>
      </c>
      <c r="H306" s="15">
        <v>50</v>
      </c>
      <c r="I306" s="15"/>
      <c r="J306" s="15"/>
      <c r="K306" s="15"/>
      <c r="L306" s="14"/>
      <c r="M306" s="20"/>
      <c r="N306" s="28">
        <v>233</v>
      </c>
      <c r="O306" s="28">
        <v>775</v>
      </c>
      <c r="P306" s="27"/>
      <c r="Q306" s="27"/>
      <c r="R306" s="27"/>
      <c r="S306" s="27"/>
      <c r="T306" s="16"/>
    </row>
    <row r="307" spans="1:20" s="2" customFormat="1" ht="88.5" customHeight="1">
      <c r="A307" s="14">
        <v>1</v>
      </c>
      <c r="B307" s="20" t="s">
        <v>1074</v>
      </c>
      <c r="C307" s="21" t="s">
        <v>1075</v>
      </c>
      <c r="D307" s="20" t="s">
        <v>279</v>
      </c>
      <c r="E307" s="14" t="s">
        <v>156</v>
      </c>
      <c r="F307" s="14" t="s">
        <v>684</v>
      </c>
      <c r="G307" s="15">
        <v>50</v>
      </c>
      <c r="H307" s="15">
        <v>50</v>
      </c>
      <c r="I307" s="15"/>
      <c r="J307" s="15"/>
      <c r="K307" s="15"/>
      <c r="L307" s="28" t="s">
        <v>1076</v>
      </c>
      <c r="M307" s="41" t="s">
        <v>1077</v>
      </c>
      <c r="N307" s="28">
        <v>228</v>
      </c>
      <c r="O307" s="28">
        <v>769</v>
      </c>
      <c r="P307" s="27" t="s">
        <v>71</v>
      </c>
      <c r="Q307" s="27" t="s">
        <v>71</v>
      </c>
      <c r="R307" s="27" t="s">
        <v>40</v>
      </c>
      <c r="S307" s="27" t="s">
        <v>40</v>
      </c>
      <c r="T307" s="16"/>
    </row>
    <row r="308" spans="1:20" s="2" customFormat="1" ht="19.5" customHeight="1">
      <c r="A308" s="14" t="s">
        <v>374</v>
      </c>
      <c r="B308" s="14" t="s">
        <v>1078</v>
      </c>
      <c r="C308" s="20"/>
      <c r="D308" s="20"/>
      <c r="E308" s="14"/>
      <c r="F308" s="14"/>
      <c r="G308" s="15">
        <v>50</v>
      </c>
      <c r="H308" s="15">
        <v>50</v>
      </c>
      <c r="I308" s="15"/>
      <c r="J308" s="15"/>
      <c r="K308" s="15"/>
      <c r="L308" s="14"/>
      <c r="M308" s="20"/>
      <c r="N308" s="28">
        <v>50</v>
      </c>
      <c r="O308" s="28">
        <v>168</v>
      </c>
      <c r="P308" s="27"/>
      <c r="Q308" s="27"/>
      <c r="R308" s="27"/>
      <c r="S308" s="27"/>
      <c r="T308" s="16"/>
    </row>
    <row r="309" spans="1:20" s="2" customFormat="1" ht="81" customHeight="1">
      <c r="A309" s="14">
        <v>1</v>
      </c>
      <c r="B309" s="21" t="s">
        <v>1078</v>
      </c>
      <c r="C309" s="21" t="s">
        <v>1079</v>
      </c>
      <c r="D309" s="20" t="s">
        <v>279</v>
      </c>
      <c r="E309" s="14" t="s">
        <v>58</v>
      </c>
      <c r="F309" s="14" t="s">
        <v>1080</v>
      </c>
      <c r="G309" s="15">
        <v>50</v>
      </c>
      <c r="H309" s="15">
        <v>50</v>
      </c>
      <c r="I309" s="15"/>
      <c r="J309" s="15"/>
      <c r="K309" s="15"/>
      <c r="L309" s="28" t="s">
        <v>1081</v>
      </c>
      <c r="M309" s="21" t="s">
        <v>1082</v>
      </c>
      <c r="N309" s="28">
        <v>50</v>
      </c>
      <c r="O309" s="28">
        <v>168</v>
      </c>
      <c r="P309" s="27" t="s">
        <v>71</v>
      </c>
      <c r="Q309" s="27" t="s">
        <v>71</v>
      </c>
      <c r="R309" s="27" t="s">
        <v>40</v>
      </c>
      <c r="S309" s="27" t="s">
        <v>40</v>
      </c>
      <c r="T309" s="16"/>
    </row>
    <row r="310" spans="1:20" s="2" customFormat="1" ht="19.5" customHeight="1">
      <c r="A310" s="14" t="s">
        <v>397</v>
      </c>
      <c r="B310" s="14" t="s">
        <v>1083</v>
      </c>
      <c r="C310" s="20"/>
      <c r="D310" s="20"/>
      <c r="E310" s="14"/>
      <c r="F310" s="14"/>
      <c r="G310" s="15">
        <v>54.61</v>
      </c>
      <c r="H310" s="15">
        <v>54.61</v>
      </c>
      <c r="I310" s="15"/>
      <c r="J310" s="15"/>
      <c r="K310" s="15"/>
      <c r="L310" s="14"/>
      <c r="M310" s="20"/>
      <c r="N310" s="28">
        <v>214</v>
      </c>
      <c r="O310" s="28">
        <v>822</v>
      </c>
      <c r="P310" s="27"/>
      <c r="Q310" s="27"/>
      <c r="R310" s="27"/>
      <c r="S310" s="27"/>
      <c r="T310" s="16"/>
    </row>
    <row r="311" spans="1:20" s="2" customFormat="1" ht="76.5" customHeight="1">
      <c r="A311" s="14">
        <v>1</v>
      </c>
      <c r="B311" s="21" t="s">
        <v>1083</v>
      </c>
      <c r="C311" s="21" t="s">
        <v>1084</v>
      </c>
      <c r="D311" s="20" t="s">
        <v>1085</v>
      </c>
      <c r="E311" s="14" t="s">
        <v>180</v>
      </c>
      <c r="F311" s="14" t="s">
        <v>1086</v>
      </c>
      <c r="G311" s="15">
        <v>54.61</v>
      </c>
      <c r="H311" s="15">
        <v>54.61</v>
      </c>
      <c r="I311" s="15"/>
      <c r="J311" s="15"/>
      <c r="K311" s="15"/>
      <c r="L311" s="28" t="s">
        <v>1087</v>
      </c>
      <c r="M311" s="21" t="s">
        <v>1088</v>
      </c>
      <c r="N311" s="28">
        <v>214</v>
      </c>
      <c r="O311" s="28">
        <v>822</v>
      </c>
      <c r="P311" s="27" t="s">
        <v>205</v>
      </c>
      <c r="Q311" s="27" t="s">
        <v>205</v>
      </c>
      <c r="R311" s="27" t="s">
        <v>40</v>
      </c>
      <c r="S311" s="27" t="s">
        <v>40</v>
      </c>
      <c r="T311" s="16"/>
    </row>
    <row r="312" spans="1:20" s="2" customFormat="1" ht="19.5" customHeight="1">
      <c r="A312" s="14" t="s">
        <v>426</v>
      </c>
      <c r="B312" s="14" t="s">
        <v>1089</v>
      </c>
      <c r="C312" s="20"/>
      <c r="D312" s="20"/>
      <c r="E312" s="14"/>
      <c r="F312" s="14"/>
      <c r="G312" s="15">
        <v>4902</v>
      </c>
      <c r="H312" s="15">
        <v>4067.66</v>
      </c>
      <c r="I312" s="15">
        <v>799</v>
      </c>
      <c r="J312" s="15">
        <v>35.34</v>
      </c>
      <c r="K312" s="15"/>
      <c r="L312" s="14"/>
      <c r="M312" s="20"/>
      <c r="N312" s="14">
        <v>7753</v>
      </c>
      <c r="O312" s="14">
        <v>22446</v>
      </c>
      <c r="P312" s="27"/>
      <c r="Q312" s="27"/>
      <c r="R312" s="27"/>
      <c r="S312" s="27"/>
      <c r="T312" s="16"/>
    </row>
    <row r="313" spans="1:20" s="2" customFormat="1" ht="49.5" customHeight="1">
      <c r="A313" s="14">
        <v>1</v>
      </c>
      <c r="B313" s="21" t="s">
        <v>1090</v>
      </c>
      <c r="C313" s="21" t="s">
        <v>1091</v>
      </c>
      <c r="D313" s="20" t="str">
        <f aca="true" t="shared" si="0" ref="D313:D376">G313&amp;"万元"</f>
        <v>32.71万元</v>
      </c>
      <c r="E313" s="14" t="s">
        <v>116</v>
      </c>
      <c r="F313" s="14" t="s">
        <v>929</v>
      </c>
      <c r="G313" s="15">
        <v>32.71</v>
      </c>
      <c r="H313" s="15">
        <v>32.71</v>
      </c>
      <c r="I313" s="15"/>
      <c r="J313" s="15"/>
      <c r="K313" s="15"/>
      <c r="L313" s="28" t="s">
        <v>1092</v>
      </c>
      <c r="M313" s="21" t="s">
        <v>1093</v>
      </c>
      <c r="N313" s="28">
        <v>39</v>
      </c>
      <c r="O313" s="28">
        <v>114</v>
      </c>
      <c r="P313" s="27" t="s">
        <v>1094</v>
      </c>
      <c r="Q313" s="27" t="s">
        <v>434</v>
      </c>
      <c r="R313" s="27" t="s">
        <v>40</v>
      </c>
      <c r="S313" s="27" t="s">
        <v>40</v>
      </c>
      <c r="T313" s="16"/>
    </row>
    <row r="314" spans="1:20" s="2" customFormat="1" ht="49.5" customHeight="1">
      <c r="A314" s="14">
        <v>2</v>
      </c>
      <c r="B314" s="40" t="s">
        <v>1095</v>
      </c>
      <c r="C314" s="40" t="s">
        <v>1096</v>
      </c>
      <c r="D314" s="20" t="str">
        <f t="shared" si="0"/>
        <v>62.18万元</v>
      </c>
      <c r="E314" s="14" t="s">
        <v>116</v>
      </c>
      <c r="F314" s="14" t="s">
        <v>932</v>
      </c>
      <c r="G314" s="15">
        <v>62.18</v>
      </c>
      <c r="H314" s="15">
        <v>62.18</v>
      </c>
      <c r="I314" s="15"/>
      <c r="J314" s="15"/>
      <c r="K314" s="15"/>
      <c r="L314" s="28" t="s">
        <v>1092</v>
      </c>
      <c r="M314" s="40" t="s">
        <v>1097</v>
      </c>
      <c r="N314" s="28">
        <v>141</v>
      </c>
      <c r="O314" s="28">
        <v>379</v>
      </c>
      <c r="P314" s="27" t="s">
        <v>1094</v>
      </c>
      <c r="Q314" s="27" t="s">
        <v>434</v>
      </c>
      <c r="R314" s="27" t="s">
        <v>40</v>
      </c>
      <c r="S314" s="27" t="s">
        <v>40</v>
      </c>
      <c r="T314" s="16"/>
    </row>
    <row r="315" spans="1:20" s="2" customFormat="1" ht="49.5" customHeight="1">
      <c r="A315" s="14">
        <v>3</v>
      </c>
      <c r="B315" s="40" t="s">
        <v>1098</v>
      </c>
      <c r="C315" s="40" t="s">
        <v>1099</v>
      </c>
      <c r="D315" s="20" t="str">
        <f t="shared" si="0"/>
        <v>12.57万元</v>
      </c>
      <c r="E315" s="14" t="s">
        <v>116</v>
      </c>
      <c r="F315" s="14" t="s">
        <v>935</v>
      </c>
      <c r="G315" s="15">
        <v>12.57</v>
      </c>
      <c r="H315" s="15">
        <v>12.57</v>
      </c>
      <c r="I315" s="15"/>
      <c r="J315" s="15"/>
      <c r="K315" s="15"/>
      <c r="L315" s="28" t="s">
        <v>1092</v>
      </c>
      <c r="M315" s="40" t="s">
        <v>1100</v>
      </c>
      <c r="N315" s="28">
        <v>298</v>
      </c>
      <c r="O315" s="28">
        <v>865</v>
      </c>
      <c r="P315" s="27" t="s">
        <v>1094</v>
      </c>
      <c r="Q315" s="27" t="s">
        <v>434</v>
      </c>
      <c r="R315" s="27" t="s">
        <v>40</v>
      </c>
      <c r="S315" s="27" t="s">
        <v>40</v>
      </c>
      <c r="T315" s="16"/>
    </row>
    <row r="316" spans="1:20" s="2" customFormat="1" ht="49.5" customHeight="1">
      <c r="A316" s="14">
        <v>4</v>
      </c>
      <c r="B316" s="40" t="s">
        <v>1101</v>
      </c>
      <c r="C316" s="40" t="s">
        <v>1102</v>
      </c>
      <c r="D316" s="20" t="str">
        <f t="shared" si="0"/>
        <v>61.7万元</v>
      </c>
      <c r="E316" s="14" t="s">
        <v>116</v>
      </c>
      <c r="F316" s="14" t="s">
        <v>938</v>
      </c>
      <c r="G316" s="15">
        <v>61.7</v>
      </c>
      <c r="H316" s="15">
        <v>61.7</v>
      </c>
      <c r="I316" s="15"/>
      <c r="J316" s="15"/>
      <c r="K316" s="15"/>
      <c r="L316" s="28" t="s">
        <v>1092</v>
      </c>
      <c r="M316" s="40" t="s">
        <v>1103</v>
      </c>
      <c r="N316" s="28">
        <v>56</v>
      </c>
      <c r="O316" s="28">
        <v>128</v>
      </c>
      <c r="P316" s="27" t="s">
        <v>1094</v>
      </c>
      <c r="Q316" s="27" t="s">
        <v>434</v>
      </c>
      <c r="R316" s="27" t="s">
        <v>40</v>
      </c>
      <c r="S316" s="27" t="s">
        <v>40</v>
      </c>
      <c r="T316" s="16"/>
    </row>
    <row r="317" spans="1:20" s="2" customFormat="1" ht="49.5" customHeight="1">
      <c r="A317" s="14">
        <v>5</v>
      </c>
      <c r="B317" s="40" t="s">
        <v>1104</v>
      </c>
      <c r="C317" s="40" t="s">
        <v>1105</v>
      </c>
      <c r="D317" s="20" t="str">
        <f t="shared" si="0"/>
        <v>102.5万元</v>
      </c>
      <c r="E317" s="14" t="s">
        <v>116</v>
      </c>
      <c r="F317" s="14" t="s">
        <v>951</v>
      </c>
      <c r="G317" s="15">
        <v>102.5</v>
      </c>
      <c r="H317" s="15">
        <v>102.5</v>
      </c>
      <c r="I317" s="15"/>
      <c r="J317" s="15"/>
      <c r="K317" s="15"/>
      <c r="L317" s="28" t="s">
        <v>1092</v>
      </c>
      <c r="M317" s="40" t="s">
        <v>1106</v>
      </c>
      <c r="N317" s="28">
        <v>56</v>
      </c>
      <c r="O317" s="28">
        <v>145</v>
      </c>
      <c r="P317" s="27" t="s">
        <v>1094</v>
      </c>
      <c r="Q317" s="27" t="s">
        <v>434</v>
      </c>
      <c r="R317" s="27" t="s">
        <v>40</v>
      </c>
      <c r="S317" s="27" t="s">
        <v>40</v>
      </c>
      <c r="T317" s="16"/>
    </row>
    <row r="318" spans="1:20" s="2" customFormat="1" ht="49.5" customHeight="1">
      <c r="A318" s="14">
        <v>6</v>
      </c>
      <c r="B318" s="40" t="s">
        <v>1107</v>
      </c>
      <c r="C318" s="40" t="s">
        <v>1108</v>
      </c>
      <c r="D318" s="20" t="str">
        <f t="shared" si="0"/>
        <v>53.28万元</v>
      </c>
      <c r="E318" s="14" t="s">
        <v>116</v>
      </c>
      <c r="F318" s="14" t="s">
        <v>941</v>
      </c>
      <c r="G318" s="15">
        <v>53.28</v>
      </c>
      <c r="H318" s="15">
        <v>53.28</v>
      </c>
      <c r="I318" s="15"/>
      <c r="J318" s="15"/>
      <c r="K318" s="15"/>
      <c r="L318" s="28" t="s">
        <v>1092</v>
      </c>
      <c r="M318" s="40" t="s">
        <v>1109</v>
      </c>
      <c r="N318" s="28">
        <v>19</v>
      </c>
      <c r="O318" s="28">
        <v>52</v>
      </c>
      <c r="P318" s="27" t="s">
        <v>1094</v>
      </c>
      <c r="Q318" s="27" t="s">
        <v>434</v>
      </c>
      <c r="R318" s="27" t="s">
        <v>40</v>
      </c>
      <c r="S318" s="27" t="s">
        <v>40</v>
      </c>
      <c r="T318" s="16"/>
    </row>
    <row r="319" spans="1:20" s="2" customFormat="1" ht="46.5" customHeight="1">
      <c r="A319" s="14">
        <v>7</v>
      </c>
      <c r="B319" s="40" t="s">
        <v>1110</v>
      </c>
      <c r="C319" s="40" t="s">
        <v>1111</v>
      </c>
      <c r="D319" s="20" t="str">
        <f t="shared" si="0"/>
        <v>22.4万元</v>
      </c>
      <c r="E319" s="14" t="s">
        <v>116</v>
      </c>
      <c r="F319" s="14" t="s">
        <v>1112</v>
      </c>
      <c r="G319" s="15">
        <v>22.4</v>
      </c>
      <c r="H319" s="15">
        <v>22.4</v>
      </c>
      <c r="I319" s="15"/>
      <c r="J319" s="15"/>
      <c r="K319" s="15"/>
      <c r="L319" s="28" t="s">
        <v>1092</v>
      </c>
      <c r="M319" s="40" t="s">
        <v>1113</v>
      </c>
      <c r="N319" s="28">
        <v>147</v>
      </c>
      <c r="O319" s="28">
        <v>505</v>
      </c>
      <c r="P319" s="27" t="s">
        <v>1094</v>
      </c>
      <c r="Q319" s="27" t="s">
        <v>434</v>
      </c>
      <c r="R319" s="27" t="s">
        <v>40</v>
      </c>
      <c r="S319" s="27" t="s">
        <v>40</v>
      </c>
      <c r="T319" s="16"/>
    </row>
    <row r="320" spans="1:20" s="2" customFormat="1" ht="46.5" customHeight="1">
      <c r="A320" s="14">
        <v>8</v>
      </c>
      <c r="B320" s="40" t="s">
        <v>1114</v>
      </c>
      <c r="C320" s="40" t="s">
        <v>1115</v>
      </c>
      <c r="D320" s="20" t="str">
        <f t="shared" si="0"/>
        <v>137.5万元</v>
      </c>
      <c r="E320" s="14" t="s">
        <v>79</v>
      </c>
      <c r="F320" s="14" t="s">
        <v>570</v>
      </c>
      <c r="G320" s="15">
        <v>137.5</v>
      </c>
      <c r="H320" s="15">
        <v>137.5</v>
      </c>
      <c r="I320" s="15"/>
      <c r="J320" s="15"/>
      <c r="K320" s="15"/>
      <c r="L320" s="28" t="s">
        <v>1092</v>
      </c>
      <c r="M320" s="40" t="s">
        <v>1116</v>
      </c>
      <c r="N320" s="28">
        <v>54</v>
      </c>
      <c r="O320" s="28">
        <v>157</v>
      </c>
      <c r="P320" s="27" t="s">
        <v>1094</v>
      </c>
      <c r="Q320" s="27" t="s">
        <v>434</v>
      </c>
      <c r="R320" s="27" t="s">
        <v>40</v>
      </c>
      <c r="S320" s="27" t="s">
        <v>40</v>
      </c>
      <c r="T320" s="16"/>
    </row>
    <row r="321" spans="1:20" s="2" customFormat="1" ht="46.5" customHeight="1">
      <c r="A321" s="14">
        <v>9</v>
      </c>
      <c r="B321" s="40" t="s">
        <v>1117</v>
      </c>
      <c r="C321" s="40" t="s">
        <v>1118</v>
      </c>
      <c r="D321" s="20" t="str">
        <f t="shared" si="0"/>
        <v>34.05万元</v>
      </c>
      <c r="E321" s="14" t="s">
        <v>79</v>
      </c>
      <c r="F321" s="14" t="s">
        <v>562</v>
      </c>
      <c r="G321" s="15">
        <v>34.05</v>
      </c>
      <c r="H321" s="15">
        <v>34.05</v>
      </c>
      <c r="I321" s="15"/>
      <c r="J321" s="15"/>
      <c r="K321" s="15"/>
      <c r="L321" s="28" t="s">
        <v>1092</v>
      </c>
      <c r="M321" s="40" t="s">
        <v>1119</v>
      </c>
      <c r="N321" s="28">
        <v>30</v>
      </c>
      <c r="O321" s="28">
        <v>71</v>
      </c>
      <c r="P321" s="27" t="s">
        <v>1094</v>
      </c>
      <c r="Q321" s="27" t="s">
        <v>434</v>
      </c>
      <c r="R321" s="27" t="s">
        <v>40</v>
      </c>
      <c r="S321" s="27" t="s">
        <v>40</v>
      </c>
      <c r="T321" s="16"/>
    </row>
    <row r="322" spans="1:20" s="2" customFormat="1" ht="46.5" customHeight="1">
      <c r="A322" s="14">
        <v>10</v>
      </c>
      <c r="B322" s="40" t="s">
        <v>1120</v>
      </c>
      <c r="C322" s="40" t="s">
        <v>1121</v>
      </c>
      <c r="D322" s="20" t="str">
        <f t="shared" si="0"/>
        <v>40.12万元</v>
      </c>
      <c r="E322" s="14" t="s">
        <v>79</v>
      </c>
      <c r="F322" s="14" t="s">
        <v>1122</v>
      </c>
      <c r="G322" s="15">
        <v>40.12</v>
      </c>
      <c r="H322" s="15">
        <v>40.12</v>
      </c>
      <c r="I322" s="15"/>
      <c r="J322" s="15"/>
      <c r="K322" s="15"/>
      <c r="L322" s="28" t="s">
        <v>1092</v>
      </c>
      <c r="M322" s="40" t="s">
        <v>1123</v>
      </c>
      <c r="N322" s="28">
        <v>27</v>
      </c>
      <c r="O322" s="28">
        <v>85</v>
      </c>
      <c r="P322" s="27" t="s">
        <v>1094</v>
      </c>
      <c r="Q322" s="27" t="s">
        <v>434</v>
      </c>
      <c r="R322" s="27" t="s">
        <v>40</v>
      </c>
      <c r="S322" s="27" t="s">
        <v>40</v>
      </c>
      <c r="T322" s="16"/>
    </row>
    <row r="323" spans="1:20" s="2" customFormat="1" ht="46.5" customHeight="1">
      <c r="A323" s="14">
        <v>11</v>
      </c>
      <c r="B323" s="40" t="s">
        <v>1124</v>
      </c>
      <c r="C323" s="40" t="s">
        <v>1125</v>
      </c>
      <c r="D323" s="20" t="str">
        <f t="shared" si="0"/>
        <v>8.85万元</v>
      </c>
      <c r="E323" s="14" t="s">
        <v>79</v>
      </c>
      <c r="F323" s="14" t="s">
        <v>973</v>
      </c>
      <c r="G323" s="15">
        <v>8.85</v>
      </c>
      <c r="H323" s="15">
        <v>8.85</v>
      </c>
      <c r="I323" s="15"/>
      <c r="J323" s="15"/>
      <c r="K323" s="15"/>
      <c r="L323" s="28" t="s">
        <v>1092</v>
      </c>
      <c r="M323" s="40" t="s">
        <v>1126</v>
      </c>
      <c r="N323" s="28">
        <v>24</v>
      </c>
      <c r="O323" s="28">
        <v>100</v>
      </c>
      <c r="P323" s="27" t="s">
        <v>1094</v>
      </c>
      <c r="Q323" s="27" t="s">
        <v>434</v>
      </c>
      <c r="R323" s="27" t="s">
        <v>40</v>
      </c>
      <c r="S323" s="27" t="s">
        <v>40</v>
      </c>
      <c r="T323" s="16"/>
    </row>
    <row r="324" spans="1:20" s="2" customFormat="1" ht="46.5" customHeight="1">
      <c r="A324" s="14">
        <v>12</v>
      </c>
      <c r="B324" s="40" t="s">
        <v>1127</v>
      </c>
      <c r="C324" s="40" t="s">
        <v>1128</v>
      </c>
      <c r="D324" s="20" t="str">
        <f t="shared" si="0"/>
        <v>69.5万元</v>
      </c>
      <c r="E324" s="14" t="s">
        <v>79</v>
      </c>
      <c r="F324" s="14" t="s">
        <v>1129</v>
      </c>
      <c r="G324" s="15">
        <v>69.5</v>
      </c>
      <c r="H324" s="15">
        <v>69.5</v>
      </c>
      <c r="I324" s="15"/>
      <c r="J324" s="15"/>
      <c r="K324" s="15"/>
      <c r="L324" s="28" t="s">
        <v>1092</v>
      </c>
      <c r="M324" s="40" t="s">
        <v>1130</v>
      </c>
      <c r="N324" s="28">
        <v>24</v>
      </c>
      <c r="O324" s="28">
        <v>73</v>
      </c>
      <c r="P324" s="27" t="s">
        <v>1094</v>
      </c>
      <c r="Q324" s="27" t="s">
        <v>434</v>
      </c>
      <c r="R324" s="27" t="s">
        <v>40</v>
      </c>
      <c r="S324" s="27" t="s">
        <v>40</v>
      </c>
      <c r="T324" s="16"/>
    </row>
    <row r="325" spans="1:20" s="2" customFormat="1" ht="46.5" customHeight="1">
      <c r="A325" s="14">
        <v>13</v>
      </c>
      <c r="B325" s="40" t="s">
        <v>1131</v>
      </c>
      <c r="C325" s="40" t="s">
        <v>1132</v>
      </c>
      <c r="D325" s="20" t="str">
        <f t="shared" si="0"/>
        <v>194.2万元</v>
      </c>
      <c r="E325" s="14" t="s">
        <v>187</v>
      </c>
      <c r="F325" s="14" t="s">
        <v>293</v>
      </c>
      <c r="G325" s="15">
        <v>194.2</v>
      </c>
      <c r="H325" s="15">
        <v>194.2</v>
      </c>
      <c r="I325" s="15"/>
      <c r="J325" s="15"/>
      <c r="K325" s="15"/>
      <c r="L325" s="28" t="s">
        <v>1092</v>
      </c>
      <c r="M325" s="40" t="s">
        <v>1133</v>
      </c>
      <c r="N325" s="28">
        <v>56</v>
      </c>
      <c r="O325" s="28">
        <v>179</v>
      </c>
      <c r="P325" s="27" t="s">
        <v>1094</v>
      </c>
      <c r="Q325" s="27" t="s">
        <v>434</v>
      </c>
      <c r="R325" s="27" t="s">
        <v>40</v>
      </c>
      <c r="S325" s="27" t="s">
        <v>40</v>
      </c>
      <c r="T325" s="16"/>
    </row>
    <row r="326" spans="1:20" s="2" customFormat="1" ht="46.5" customHeight="1">
      <c r="A326" s="14">
        <v>14</v>
      </c>
      <c r="B326" s="40" t="s">
        <v>1134</v>
      </c>
      <c r="C326" s="40" t="s">
        <v>1135</v>
      </c>
      <c r="D326" s="20" t="str">
        <f t="shared" si="0"/>
        <v>138.4万元</v>
      </c>
      <c r="E326" s="14" t="s">
        <v>187</v>
      </c>
      <c r="F326" s="14" t="s">
        <v>1136</v>
      </c>
      <c r="G326" s="15">
        <v>138.4</v>
      </c>
      <c r="H326" s="15">
        <v>138.4</v>
      </c>
      <c r="I326" s="15"/>
      <c r="J326" s="15"/>
      <c r="K326" s="15"/>
      <c r="L326" s="28" t="s">
        <v>1092</v>
      </c>
      <c r="M326" s="40" t="s">
        <v>1137</v>
      </c>
      <c r="N326" s="28">
        <v>52</v>
      </c>
      <c r="O326" s="28">
        <v>139</v>
      </c>
      <c r="P326" s="27" t="s">
        <v>1094</v>
      </c>
      <c r="Q326" s="27" t="s">
        <v>434</v>
      </c>
      <c r="R326" s="27" t="s">
        <v>40</v>
      </c>
      <c r="S326" s="27" t="s">
        <v>40</v>
      </c>
      <c r="T326" s="16"/>
    </row>
    <row r="327" spans="1:20" s="2" customFormat="1" ht="46.5" customHeight="1">
      <c r="A327" s="14">
        <v>15</v>
      </c>
      <c r="B327" s="40" t="s">
        <v>1138</v>
      </c>
      <c r="C327" s="40" t="s">
        <v>1139</v>
      </c>
      <c r="D327" s="20" t="str">
        <f t="shared" si="0"/>
        <v>164.85万元</v>
      </c>
      <c r="E327" s="14" t="s">
        <v>187</v>
      </c>
      <c r="F327" s="14" t="s">
        <v>750</v>
      </c>
      <c r="G327" s="15">
        <v>164.85</v>
      </c>
      <c r="H327" s="15">
        <v>164.85</v>
      </c>
      <c r="I327" s="15"/>
      <c r="J327" s="15"/>
      <c r="K327" s="15"/>
      <c r="L327" s="28" t="s">
        <v>1092</v>
      </c>
      <c r="M327" s="40" t="s">
        <v>1140</v>
      </c>
      <c r="N327" s="28">
        <v>32</v>
      </c>
      <c r="O327" s="28">
        <v>94</v>
      </c>
      <c r="P327" s="27" t="s">
        <v>1094</v>
      </c>
      <c r="Q327" s="27" t="s">
        <v>434</v>
      </c>
      <c r="R327" s="27" t="s">
        <v>40</v>
      </c>
      <c r="S327" s="27" t="s">
        <v>40</v>
      </c>
      <c r="T327" s="16"/>
    </row>
    <row r="328" spans="1:20" s="2" customFormat="1" ht="48.75" customHeight="1">
      <c r="A328" s="14">
        <v>16</v>
      </c>
      <c r="B328" s="40" t="s">
        <v>1141</v>
      </c>
      <c r="C328" s="40" t="s">
        <v>1142</v>
      </c>
      <c r="D328" s="20" t="str">
        <f t="shared" si="0"/>
        <v>70.85万元</v>
      </c>
      <c r="E328" s="14" t="s">
        <v>187</v>
      </c>
      <c r="F328" s="14" t="s">
        <v>188</v>
      </c>
      <c r="G328" s="15">
        <v>70.85</v>
      </c>
      <c r="H328" s="15">
        <v>70.85</v>
      </c>
      <c r="I328" s="15"/>
      <c r="J328" s="15"/>
      <c r="K328" s="15"/>
      <c r="L328" s="28" t="s">
        <v>1092</v>
      </c>
      <c r="M328" s="40" t="s">
        <v>1143</v>
      </c>
      <c r="N328" s="28">
        <v>110</v>
      </c>
      <c r="O328" s="28">
        <v>392</v>
      </c>
      <c r="P328" s="27" t="s">
        <v>1094</v>
      </c>
      <c r="Q328" s="27" t="s">
        <v>434</v>
      </c>
      <c r="R328" s="27" t="s">
        <v>40</v>
      </c>
      <c r="S328" s="27" t="s">
        <v>40</v>
      </c>
      <c r="T328" s="16"/>
    </row>
    <row r="329" spans="1:20" s="2" customFormat="1" ht="48.75" customHeight="1">
      <c r="A329" s="14">
        <v>17</v>
      </c>
      <c r="B329" s="40" t="s">
        <v>1144</v>
      </c>
      <c r="C329" s="40" t="s">
        <v>1145</v>
      </c>
      <c r="D329" s="20" t="str">
        <f t="shared" si="0"/>
        <v>78.27万元</v>
      </c>
      <c r="E329" s="14" t="s">
        <v>187</v>
      </c>
      <c r="F329" s="14" t="s">
        <v>1146</v>
      </c>
      <c r="G329" s="15">
        <v>78.27</v>
      </c>
      <c r="H329" s="15">
        <v>78.27</v>
      </c>
      <c r="I329" s="15"/>
      <c r="J329" s="15"/>
      <c r="K329" s="15"/>
      <c r="L329" s="28" t="s">
        <v>1092</v>
      </c>
      <c r="M329" s="40" t="s">
        <v>1147</v>
      </c>
      <c r="N329" s="28">
        <v>35</v>
      </c>
      <c r="O329" s="28">
        <v>122</v>
      </c>
      <c r="P329" s="27" t="s">
        <v>1094</v>
      </c>
      <c r="Q329" s="27" t="s">
        <v>434</v>
      </c>
      <c r="R329" s="27" t="s">
        <v>40</v>
      </c>
      <c r="S329" s="27" t="s">
        <v>40</v>
      </c>
      <c r="T329" s="16"/>
    </row>
    <row r="330" spans="1:20" s="2" customFormat="1" ht="48.75" customHeight="1">
      <c r="A330" s="14">
        <v>18</v>
      </c>
      <c r="B330" s="40" t="s">
        <v>1148</v>
      </c>
      <c r="C330" s="40" t="s">
        <v>1149</v>
      </c>
      <c r="D330" s="20" t="str">
        <f t="shared" si="0"/>
        <v>59.29万元</v>
      </c>
      <c r="E330" s="14" t="s">
        <v>187</v>
      </c>
      <c r="F330" s="14" t="s">
        <v>899</v>
      </c>
      <c r="G330" s="15">
        <v>59.29</v>
      </c>
      <c r="H330" s="15">
        <v>59.29</v>
      </c>
      <c r="I330" s="15"/>
      <c r="J330" s="15"/>
      <c r="K330" s="15"/>
      <c r="L330" s="28" t="s">
        <v>1092</v>
      </c>
      <c r="M330" s="40" t="s">
        <v>1150</v>
      </c>
      <c r="N330" s="28">
        <v>56</v>
      </c>
      <c r="O330" s="28">
        <v>171</v>
      </c>
      <c r="P330" s="27" t="s">
        <v>1094</v>
      </c>
      <c r="Q330" s="27" t="s">
        <v>434</v>
      </c>
      <c r="R330" s="27" t="s">
        <v>40</v>
      </c>
      <c r="S330" s="27" t="s">
        <v>40</v>
      </c>
      <c r="T330" s="16"/>
    </row>
    <row r="331" spans="1:20" s="2" customFormat="1" ht="48.75" customHeight="1">
      <c r="A331" s="14">
        <v>19</v>
      </c>
      <c r="B331" s="40" t="s">
        <v>1151</v>
      </c>
      <c r="C331" s="40" t="s">
        <v>1152</v>
      </c>
      <c r="D331" s="20" t="str">
        <f t="shared" si="0"/>
        <v>66.21万元</v>
      </c>
      <c r="E331" s="14" t="s">
        <v>67</v>
      </c>
      <c r="F331" s="14" t="s">
        <v>967</v>
      </c>
      <c r="G331" s="15">
        <v>66.21</v>
      </c>
      <c r="H331" s="15">
        <v>66.21</v>
      </c>
      <c r="I331" s="15"/>
      <c r="J331" s="15"/>
      <c r="K331" s="15"/>
      <c r="L331" s="28" t="s">
        <v>1092</v>
      </c>
      <c r="M331" s="40" t="s">
        <v>1153</v>
      </c>
      <c r="N331" s="28">
        <v>42</v>
      </c>
      <c r="O331" s="28">
        <v>111</v>
      </c>
      <c r="P331" s="27" t="s">
        <v>1094</v>
      </c>
      <c r="Q331" s="27" t="s">
        <v>434</v>
      </c>
      <c r="R331" s="27" t="s">
        <v>40</v>
      </c>
      <c r="S331" s="27" t="s">
        <v>40</v>
      </c>
      <c r="T331" s="16"/>
    </row>
    <row r="332" spans="1:20" s="2" customFormat="1" ht="48.75" customHeight="1">
      <c r="A332" s="14">
        <v>20</v>
      </c>
      <c r="B332" s="40" t="s">
        <v>1154</v>
      </c>
      <c r="C332" s="40" t="s">
        <v>1155</v>
      </c>
      <c r="D332" s="20" t="str">
        <f t="shared" si="0"/>
        <v>70.98万元</v>
      </c>
      <c r="E332" s="14" t="s">
        <v>67</v>
      </c>
      <c r="F332" s="14" t="s">
        <v>68</v>
      </c>
      <c r="G332" s="15">
        <v>70.98</v>
      </c>
      <c r="H332" s="15">
        <v>70.98</v>
      </c>
      <c r="I332" s="15"/>
      <c r="J332" s="15"/>
      <c r="K332" s="15"/>
      <c r="L332" s="28" t="s">
        <v>1092</v>
      </c>
      <c r="M332" s="40" t="s">
        <v>1156</v>
      </c>
      <c r="N332" s="28">
        <v>148</v>
      </c>
      <c r="O332" s="28">
        <v>526</v>
      </c>
      <c r="P332" s="27" t="s">
        <v>1094</v>
      </c>
      <c r="Q332" s="27" t="s">
        <v>434</v>
      </c>
      <c r="R332" s="27" t="s">
        <v>40</v>
      </c>
      <c r="S332" s="27" t="s">
        <v>40</v>
      </c>
      <c r="T332" s="16"/>
    </row>
    <row r="333" spans="1:20" s="2" customFormat="1" ht="48.75" customHeight="1">
      <c r="A333" s="14">
        <v>21</v>
      </c>
      <c r="B333" s="40" t="s">
        <v>1157</v>
      </c>
      <c r="C333" s="40" t="s">
        <v>1158</v>
      </c>
      <c r="D333" s="20" t="str">
        <f t="shared" si="0"/>
        <v>71.57万元</v>
      </c>
      <c r="E333" s="14" t="s">
        <v>67</v>
      </c>
      <c r="F333" s="14" t="s">
        <v>1159</v>
      </c>
      <c r="G333" s="15">
        <v>71.57</v>
      </c>
      <c r="H333" s="15">
        <v>71.57</v>
      </c>
      <c r="I333" s="15"/>
      <c r="J333" s="15"/>
      <c r="K333" s="15"/>
      <c r="L333" s="28" t="s">
        <v>1092</v>
      </c>
      <c r="M333" s="40" t="s">
        <v>1160</v>
      </c>
      <c r="N333" s="28">
        <v>36</v>
      </c>
      <c r="O333" s="28">
        <v>96</v>
      </c>
      <c r="P333" s="27" t="s">
        <v>1094</v>
      </c>
      <c r="Q333" s="27" t="s">
        <v>434</v>
      </c>
      <c r="R333" s="27" t="s">
        <v>40</v>
      </c>
      <c r="S333" s="27" t="s">
        <v>40</v>
      </c>
      <c r="T333" s="16"/>
    </row>
    <row r="334" spans="1:20" s="2" customFormat="1" ht="48.75" customHeight="1">
      <c r="A334" s="14">
        <v>22</v>
      </c>
      <c r="B334" s="40" t="s">
        <v>1161</v>
      </c>
      <c r="C334" s="40" t="s">
        <v>1162</v>
      </c>
      <c r="D334" s="20" t="str">
        <f t="shared" si="0"/>
        <v>97.92万元</v>
      </c>
      <c r="E334" s="14" t="s">
        <v>67</v>
      </c>
      <c r="F334" s="14" t="s">
        <v>964</v>
      </c>
      <c r="G334" s="15">
        <v>97.92</v>
      </c>
      <c r="H334" s="15">
        <v>97.92</v>
      </c>
      <c r="I334" s="15"/>
      <c r="J334" s="15"/>
      <c r="K334" s="15"/>
      <c r="L334" s="28" t="s">
        <v>1092</v>
      </c>
      <c r="M334" s="40" t="s">
        <v>1163</v>
      </c>
      <c r="N334" s="28">
        <v>33</v>
      </c>
      <c r="O334" s="28">
        <v>68</v>
      </c>
      <c r="P334" s="27" t="s">
        <v>1094</v>
      </c>
      <c r="Q334" s="27" t="s">
        <v>434</v>
      </c>
      <c r="R334" s="27" t="s">
        <v>40</v>
      </c>
      <c r="S334" s="27" t="s">
        <v>40</v>
      </c>
      <c r="T334" s="16"/>
    </row>
    <row r="335" spans="1:20" s="2" customFormat="1" ht="48.75" customHeight="1">
      <c r="A335" s="14">
        <v>23</v>
      </c>
      <c r="B335" s="40" t="s">
        <v>1164</v>
      </c>
      <c r="C335" s="40" t="s">
        <v>1165</v>
      </c>
      <c r="D335" s="20" t="str">
        <f t="shared" si="0"/>
        <v>89.65万元</v>
      </c>
      <c r="E335" s="14" t="s">
        <v>180</v>
      </c>
      <c r="F335" s="14" t="s">
        <v>1166</v>
      </c>
      <c r="G335" s="15">
        <v>89.65</v>
      </c>
      <c r="H335" s="15">
        <v>89.65</v>
      </c>
      <c r="I335" s="15"/>
      <c r="J335" s="15"/>
      <c r="K335" s="15"/>
      <c r="L335" s="28" t="s">
        <v>1092</v>
      </c>
      <c r="M335" s="40" t="s">
        <v>1167</v>
      </c>
      <c r="N335" s="28">
        <v>85</v>
      </c>
      <c r="O335" s="28">
        <v>211</v>
      </c>
      <c r="P335" s="27" t="s">
        <v>1094</v>
      </c>
      <c r="Q335" s="27" t="s">
        <v>434</v>
      </c>
      <c r="R335" s="27" t="s">
        <v>40</v>
      </c>
      <c r="S335" s="27" t="s">
        <v>40</v>
      </c>
      <c r="T335" s="16"/>
    </row>
    <row r="336" spans="1:20" s="2" customFormat="1" ht="48.75" customHeight="1">
      <c r="A336" s="14">
        <v>24</v>
      </c>
      <c r="B336" s="40" t="s">
        <v>1168</v>
      </c>
      <c r="C336" s="40" t="s">
        <v>1169</v>
      </c>
      <c r="D336" s="20" t="str">
        <f t="shared" si="0"/>
        <v>99.85万元</v>
      </c>
      <c r="E336" s="14" t="s">
        <v>180</v>
      </c>
      <c r="F336" s="14" t="s">
        <v>1170</v>
      </c>
      <c r="G336" s="15">
        <v>99.85</v>
      </c>
      <c r="H336" s="15">
        <v>99.85</v>
      </c>
      <c r="I336" s="15"/>
      <c r="J336" s="15"/>
      <c r="K336" s="15"/>
      <c r="L336" s="28" t="s">
        <v>1092</v>
      </c>
      <c r="M336" s="40" t="s">
        <v>1171</v>
      </c>
      <c r="N336" s="28">
        <v>50</v>
      </c>
      <c r="O336" s="28">
        <v>99</v>
      </c>
      <c r="P336" s="27" t="s">
        <v>1094</v>
      </c>
      <c r="Q336" s="27" t="s">
        <v>434</v>
      </c>
      <c r="R336" s="27" t="s">
        <v>40</v>
      </c>
      <c r="S336" s="27" t="s">
        <v>40</v>
      </c>
      <c r="T336" s="16"/>
    </row>
    <row r="337" spans="1:20" s="2" customFormat="1" ht="48.75" customHeight="1">
      <c r="A337" s="14">
        <v>25</v>
      </c>
      <c r="B337" s="40" t="s">
        <v>1172</v>
      </c>
      <c r="C337" s="40" t="s">
        <v>1173</v>
      </c>
      <c r="D337" s="20" t="str">
        <f t="shared" si="0"/>
        <v>36.28万元</v>
      </c>
      <c r="E337" s="14" t="s">
        <v>180</v>
      </c>
      <c r="F337" s="14" t="s">
        <v>1174</v>
      </c>
      <c r="G337" s="15">
        <v>36.28</v>
      </c>
      <c r="H337" s="15">
        <v>36.28</v>
      </c>
      <c r="I337" s="15"/>
      <c r="J337" s="15"/>
      <c r="K337" s="15"/>
      <c r="L337" s="28" t="s">
        <v>1092</v>
      </c>
      <c r="M337" s="40" t="s">
        <v>1175</v>
      </c>
      <c r="N337" s="28">
        <v>32</v>
      </c>
      <c r="O337" s="28">
        <v>72</v>
      </c>
      <c r="P337" s="27" t="s">
        <v>1094</v>
      </c>
      <c r="Q337" s="27" t="s">
        <v>434</v>
      </c>
      <c r="R337" s="27" t="s">
        <v>40</v>
      </c>
      <c r="S337" s="27" t="s">
        <v>40</v>
      </c>
      <c r="T337" s="16"/>
    </row>
    <row r="338" spans="1:20" s="2" customFormat="1" ht="48.75" customHeight="1">
      <c r="A338" s="14">
        <v>26</v>
      </c>
      <c r="B338" s="40" t="s">
        <v>1176</v>
      </c>
      <c r="C338" s="40" t="s">
        <v>1177</v>
      </c>
      <c r="D338" s="20" t="str">
        <f t="shared" si="0"/>
        <v>138.68万元</v>
      </c>
      <c r="E338" s="14" t="s">
        <v>180</v>
      </c>
      <c r="F338" s="14" t="s">
        <v>582</v>
      </c>
      <c r="G338" s="15">
        <v>138.68</v>
      </c>
      <c r="H338" s="15">
        <v>138.68</v>
      </c>
      <c r="I338" s="15"/>
      <c r="J338" s="15"/>
      <c r="K338" s="15"/>
      <c r="L338" s="28" t="s">
        <v>1092</v>
      </c>
      <c r="M338" s="40" t="s">
        <v>1178</v>
      </c>
      <c r="N338" s="28">
        <v>28</v>
      </c>
      <c r="O338" s="28">
        <v>55</v>
      </c>
      <c r="P338" s="27" t="s">
        <v>1094</v>
      </c>
      <c r="Q338" s="27" t="s">
        <v>434</v>
      </c>
      <c r="R338" s="27" t="s">
        <v>40</v>
      </c>
      <c r="S338" s="27" t="s">
        <v>40</v>
      </c>
      <c r="T338" s="16"/>
    </row>
    <row r="339" spans="1:20" s="2" customFormat="1" ht="48.75" customHeight="1">
      <c r="A339" s="14">
        <v>27</v>
      </c>
      <c r="B339" s="40" t="s">
        <v>1179</v>
      </c>
      <c r="C339" s="40" t="s">
        <v>1180</v>
      </c>
      <c r="D339" s="20" t="str">
        <f t="shared" si="0"/>
        <v>60.58万元</v>
      </c>
      <c r="E339" s="14" t="s">
        <v>180</v>
      </c>
      <c r="F339" s="14" t="s">
        <v>1181</v>
      </c>
      <c r="G339" s="15">
        <v>60.58</v>
      </c>
      <c r="H339" s="15">
        <v>60.58</v>
      </c>
      <c r="I339" s="15"/>
      <c r="J339" s="15"/>
      <c r="K339" s="15"/>
      <c r="L339" s="28" t="s">
        <v>1092</v>
      </c>
      <c r="M339" s="40" t="s">
        <v>1182</v>
      </c>
      <c r="N339" s="28">
        <v>45</v>
      </c>
      <c r="O339" s="28">
        <v>107</v>
      </c>
      <c r="P339" s="27" t="s">
        <v>1094</v>
      </c>
      <c r="Q339" s="27" t="s">
        <v>434</v>
      </c>
      <c r="R339" s="27" t="s">
        <v>40</v>
      </c>
      <c r="S339" s="27" t="s">
        <v>40</v>
      </c>
      <c r="T339" s="16"/>
    </row>
    <row r="340" spans="1:20" s="2" customFormat="1" ht="48.75" customHeight="1">
      <c r="A340" s="14">
        <v>28</v>
      </c>
      <c r="B340" s="40" t="s">
        <v>1183</v>
      </c>
      <c r="C340" s="40" t="s">
        <v>1184</v>
      </c>
      <c r="D340" s="20" t="str">
        <f t="shared" si="0"/>
        <v>263.01万元</v>
      </c>
      <c r="E340" s="14" t="s">
        <v>130</v>
      </c>
      <c r="F340" s="14" t="s">
        <v>1185</v>
      </c>
      <c r="G340" s="15">
        <v>263.01</v>
      </c>
      <c r="H340" s="15">
        <v>263.01</v>
      </c>
      <c r="I340" s="15"/>
      <c r="J340" s="15"/>
      <c r="K340" s="15"/>
      <c r="L340" s="28" t="s">
        <v>1092</v>
      </c>
      <c r="M340" s="40" t="s">
        <v>1186</v>
      </c>
      <c r="N340" s="28">
        <v>47</v>
      </c>
      <c r="O340" s="28">
        <v>142</v>
      </c>
      <c r="P340" s="27" t="s">
        <v>1094</v>
      </c>
      <c r="Q340" s="27" t="s">
        <v>434</v>
      </c>
      <c r="R340" s="27" t="s">
        <v>40</v>
      </c>
      <c r="S340" s="27" t="s">
        <v>40</v>
      </c>
      <c r="T340" s="16"/>
    </row>
    <row r="341" spans="1:20" s="2" customFormat="1" ht="48.75" customHeight="1">
      <c r="A341" s="14">
        <v>29</v>
      </c>
      <c r="B341" s="40" t="s">
        <v>1187</v>
      </c>
      <c r="C341" s="40" t="s">
        <v>1188</v>
      </c>
      <c r="D341" s="20" t="str">
        <f t="shared" si="0"/>
        <v>126.69万元</v>
      </c>
      <c r="E341" s="14" t="s">
        <v>130</v>
      </c>
      <c r="F341" s="14" t="s">
        <v>1189</v>
      </c>
      <c r="G341" s="15">
        <v>126.69</v>
      </c>
      <c r="H341" s="15">
        <v>126.69</v>
      </c>
      <c r="I341" s="15"/>
      <c r="J341" s="15"/>
      <c r="K341" s="15"/>
      <c r="L341" s="28" t="s">
        <v>1092</v>
      </c>
      <c r="M341" s="40" t="s">
        <v>1190</v>
      </c>
      <c r="N341" s="28">
        <v>41</v>
      </c>
      <c r="O341" s="28">
        <v>118</v>
      </c>
      <c r="P341" s="27" t="s">
        <v>1094</v>
      </c>
      <c r="Q341" s="27" t="s">
        <v>434</v>
      </c>
      <c r="R341" s="27" t="s">
        <v>40</v>
      </c>
      <c r="S341" s="27" t="s">
        <v>40</v>
      </c>
      <c r="T341" s="16"/>
    </row>
    <row r="342" spans="1:20" s="2" customFormat="1" ht="48.75" customHeight="1">
      <c r="A342" s="14">
        <v>30</v>
      </c>
      <c r="B342" s="40" t="s">
        <v>1191</v>
      </c>
      <c r="C342" s="40" t="s">
        <v>1192</v>
      </c>
      <c r="D342" s="20" t="str">
        <f t="shared" si="0"/>
        <v>182.35万元</v>
      </c>
      <c r="E342" s="14" t="s">
        <v>130</v>
      </c>
      <c r="F342" s="14" t="s">
        <v>1193</v>
      </c>
      <c r="G342" s="15">
        <v>182.35</v>
      </c>
      <c r="H342" s="15">
        <v>182.35</v>
      </c>
      <c r="I342" s="15"/>
      <c r="J342" s="15"/>
      <c r="K342" s="15"/>
      <c r="L342" s="28" t="s">
        <v>1092</v>
      </c>
      <c r="M342" s="40" t="s">
        <v>1194</v>
      </c>
      <c r="N342" s="28">
        <v>38</v>
      </c>
      <c r="O342" s="28">
        <v>77</v>
      </c>
      <c r="P342" s="27" t="s">
        <v>1094</v>
      </c>
      <c r="Q342" s="27" t="s">
        <v>434</v>
      </c>
      <c r="R342" s="27" t="s">
        <v>40</v>
      </c>
      <c r="S342" s="27" t="s">
        <v>40</v>
      </c>
      <c r="T342" s="16"/>
    </row>
    <row r="343" spans="1:20" s="2" customFormat="1" ht="48.75" customHeight="1">
      <c r="A343" s="14">
        <v>31</v>
      </c>
      <c r="B343" s="40" t="s">
        <v>1195</v>
      </c>
      <c r="C343" s="40" t="s">
        <v>1196</v>
      </c>
      <c r="D343" s="20" t="str">
        <f t="shared" si="0"/>
        <v>108.85万元</v>
      </c>
      <c r="E343" s="14" t="s">
        <v>130</v>
      </c>
      <c r="F343" s="14" t="s">
        <v>1197</v>
      </c>
      <c r="G343" s="15">
        <v>108.85</v>
      </c>
      <c r="H343" s="15">
        <v>108.85</v>
      </c>
      <c r="I343" s="15"/>
      <c r="J343" s="15"/>
      <c r="K343" s="15"/>
      <c r="L343" s="28" t="s">
        <v>1092</v>
      </c>
      <c r="M343" s="40" t="s">
        <v>1198</v>
      </c>
      <c r="N343" s="28">
        <v>41</v>
      </c>
      <c r="O343" s="28">
        <v>121</v>
      </c>
      <c r="P343" s="27" t="s">
        <v>1094</v>
      </c>
      <c r="Q343" s="27" t="s">
        <v>434</v>
      </c>
      <c r="R343" s="27" t="s">
        <v>40</v>
      </c>
      <c r="S343" s="27" t="s">
        <v>40</v>
      </c>
      <c r="T343" s="16"/>
    </row>
    <row r="344" spans="1:20" s="2" customFormat="1" ht="48.75" customHeight="1">
      <c r="A344" s="14">
        <v>32</v>
      </c>
      <c r="B344" s="40" t="s">
        <v>1199</v>
      </c>
      <c r="C344" s="40" t="s">
        <v>1200</v>
      </c>
      <c r="D344" s="20" t="str">
        <f t="shared" si="0"/>
        <v>25.99万元</v>
      </c>
      <c r="E344" s="14" t="s">
        <v>79</v>
      </c>
      <c r="F344" s="14" t="s">
        <v>562</v>
      </c>
      <c r="G344" s="15">
        <v>25.99</v>
      </c>
      <c r="H344" s="15">
        <v>25.99</v>
      </c>
      <c r="I344" s="15"/>
      <c r="J344" s="15"/>
      <c r="K344" s="15"/>
      <c r="L344" s="28" t="s">
        <v>1092</v>
      </c>
      <c r="M344" s="40" t="s">
        <v>1201</v>
      </c>
      <c r="N344" s="28">
        <v>30</v>
      </c>
      <c r="O344" s="28">
        <v>71</v>
      </c>
      <c r="P344" s="27" t="s">
        <v>1094</v>
      </c>
      <c r="Q344" s="27" t="s">
        <v>434</v>
      </c>
      <c r="R344" s="27" t="s">
        <v>40</v>
      </c>
      <c r="S344" s="27" t="s">
        <v>40</v>
      </c>
      <c r="T344" s="16"/>
    </row>
    <row r="345" spans="1:20" s="2" customFormat="1" ht="48.75" customHeight="1">
      <c r="A345" s="14">
        <v>33</v>
      </c>
      <c r="B345" s="40" t="s">
        <v>1202</v>
      </c>
      <c r="C345" s="40" t="s">
        <v>1203</v>
      </c>
      <c r="D345" s="20" t="str">
        <f t="shared" si="0"/>
        <v>12.1万元</v>
      </c>
      <c r="E345" s="14" t="s">
        <v>79</v>
      </c>
      <c r="F345" s="14" t="s">
        <v>1122</v>
      </c>
      <c r="G345" s="15">
        <v>12.1</v>
      </c>
      <c r="H345" s="15">
        <v>12.1</v>
      </c>
      <c r="I345" s="15"/>
      <c r="J345" s="15"/>
      <c r="K345" s="15"/>
      <c r="L345" s="28" t="s">
        <v>1092</v>
      </c>
      <c r="M345" s="40" t="s">
        <v>1204</v>
      </c>
      <c r="N345" s="28">
        <v>27</v>
      </c>
      <c r="O345" s="28">
        <v>85</v>
      </c>
      <c r="P345" s="27" t="s">
        <v>1094</v>
      </c>
      <c r="Q345" s="27" t="s">
        <v>434</v>
      </c>
      <c r="R345" s="27" t="s">
        <v>40</v>
      </c>
      <c r="S345" s="27" t="s">
        <v>40</v>
      </c>
      <c r="T345" s="16"/>
    </row>
    <row r="346" spans="1:20" s="2" customFormat="1" ht="48.75" customHeight="1">
      <c r="A346" s="14">
        <v>34</v>
      </c>
      <c r="B346" s="40" t="s">
        <v>1205</v>
      </c>
      <c r="C346" s="40" t="s">
        <v>1206</v>
      </c>
      <c r="D346" s="20" t="str">
        <f t="shared" si="0"/>
        <v>21.61万元</v>
      </c>
      <c r="E346" s="14" t="s">
        <v>79</v>
      </c>
      <c r="F346" s="14" t="s">
        <v>973</v>
      </c>
      <c r="G346" s="15">
        <v>21.61</v>
      </c>
      <c r="H346" s="15">
        <v>21.61</v>
      </c>
      <c r="I346" s="15"/>
      <c r="J346" s="15"/>
      <c r="K346" s="15"/>
      <c r="L346" s="28" t="s">
        <v>1092</v>
      </c>
      <c r="M346" s="40" t="s">
        <v>1207</v>
      </c>
      <c r="N346" s="28">
        <v>24</v>
      </c>
      <c r="O346" s="28">
        <v>100</v>
      </c>
      <c r="P346" s="27" t="s">
        <v>1094</v>
      </c>
      <c r="Q346" s="27" t="s">
        <v>434</v>
      </c>
      <c r="R346" s="27" t="s">
        <v>40</v>
      </c>
      <c r="S346" s="27" t="s">
        <v>40</v>
      </c>
      <c r="T346" s="16"/>
    </row>
    <row r="347" spans="1:20" s="2" customFormat="1" ht="48.75" customHeight="1">
      <c r="A347" s="14">
        <v>35</v>
      </c>
      <c r="B347" s="40" t="s">
        <v>1208</v>
      </c>
      <c r="C347" s="40" t="s">
        <v>1209</v>
      </c>
      <c r="D347" s="20" t="str">
        <f t="shared" si="0"/>
        <v>37.17万元</v>
      </c>
      <c r="E347" s="14" t="s">
        <v>79</v>
      </c>
      <c r="F347" s="14" t="s">
        <v>570</v>
      </c>
      <c r="G347" s="15">
        <v>37.17</v>
      </c>
      <c r="H347" s="15">
        <v>37.17</v>
      </c>
      <c r="I347" s="15"/>
      <c r="J347" s="15"/>
      <c r="K347" s="15"/>
      <c r="L347" s="28" t="s">
        <v>1092</v>
      </c>
      <c r="M347" s="40" t="s">
        <v>1210</v>
      </c>
      <c r="N347" s="28">
        <v>54</v>
      </c>
      <c r="O347" s="28">
        <v>157</v>
      </c>
      <c r="P347" s="27" t="s">
        <v>1094</v>
      </c>
      <c r="Q347" s="27" t="s">
        <v>434</v>
      </c>
      <c r="R347" s="27" t="s">
        <v>40</v>
      </c>
      <c r="S347" s="27" t="s">
        <v>40</v>
      </c>
      <c r="T347" s="16"/>
    </row>
    <row r="348" spans="1:20" s="2" customFormat="1" ht="48.75" customHeight="1">
      <c r="A348" s="14">
        <v>36</v>
      </c>
      <c r="B348" s="40" t="s">
        <v>1211</v>
      </c>
      <c r="C348" s="40" t="s">
        <v>1212</v>
      </c>
      <c r="D348" s="20" t="str">
        <f t="shared" si="0"/>
        <v>8.27万元</v>
      </c>
      <c r="E348" s="14" t="s">
        <v>79</v>
      </c>
      <c r="F348" s="14" t="s">
        <v>1129</v>
      </c>
      <c r="G348" s="15">
        <v>8.27</v>
      </c>
      <c r="H348" s="15">
        <v>8.27</v>
      </c>
      <c r="I348" s="15"/>
      <c r="J348" s="15"/>
      <c r="K348" s="15"/>
      <c r="L348" s="28" t="s">
        <v>1092</v>
      </c>
      <c r="M348" s="40" t="s">
        <v>1213</v>
      </c>
      <c r="N348" s="28">
        <v>24</v>
      </c>
      <c r="O348" s="28">
        <v>73</v>
      </c>
      <c r="P348" s="27" t="s">
        <v>1094</v>
      </c>
      <c r="Q348" s="27" t="s">
        <v>434</v>
      </c>
      <c r="R348" s="27" t="s">
        <v>40</v>
      </c>
      <c r="S348" s="27" t="s">
        <v>40</v>
      </c>
      <c r="T348" s="16"/>
    </row>
    <row r="349" spans="1:20" s="2" customFormat="1" ht="48.75" customHeight="1">
      <c r="A349" s="14">
        <v>37</v>
      </c>
      <c r="B349" s="40" t="s">
        <v>1214</v>
      </c>
      <c r="C349" s="40" t="s">
        <v>1215</v>
      </c>
      <c r="D349" s="20" t="str">
        <f t="shared" si="0"/>
        <v>8.85万元</v>
      </c>
      <c r="E349" s="14" t="s">
        <v>79</v>
      </c>
      <c r="F349" s="14" t="s">
        <v>1216</v>
      </c>
      <c r="G349" s="15">
        <v>8.85</v>
      </c>
      <c r="H349" s="15">
        <v>8.85</v>
      </c>
      <c r="I349" s="15"/>
      <c r="J349" s="15"/>
      <c r="K349" s="15"/>
      <c r="L349" s="28" t="s">
        <v>1092</v>
      </c>
      <c r="M349" s="40" t="s">
        <v>1217</v>
      </c>
      <c r="N349" s="28">
        <v>23</v>
      </c>
      <c r="O349" s="28">
        <v>60</v>
      </c>
      <c r="P349" s="27" t="s">
        <v>1094</v>
      </c>
      <c r="Q349" s="27" t="s">
        <v>434</v>
      </c>
      <c r="R349" s="27" t="s">
        <v>40</v>
      </c>
      <c r="S349" s="27" t="s">
        <v>40</v>
      </c>
      <c r="T349" s="16"/>
    </row>
    <row r="350" spans="1:20" s="2" customFormat="1" ht="48.75" customHeight="1">
      <c r="A350" s="14">
        <v>38</v>
      </c>
      <c r="B350" s="40" t="s">
        <v>1218</v>
      </c>
      <c r="C350" s="40" t="s">
        <v>1219</v>
      </c>
      <c r="D350" s="20" t="str">
        <f t="shared" si="0"/>
        <v>18.26万元</v>
      </c>
      <c r="E350" s="14" t="s">
        <v>67</v>
      </c>
      <c r="F350" s="14" t="s">
        <v>967</v>
      </c>
      <c r="G350" s="15">
        <v>18.26</v>
      </c>
      <c r="H350" s="15">
        <v>18.26</v>
      </c>
      <c r="I350" s="15"/>
      <c r="J350" s="15"/>
      <c r="K350" s="15"/>
      <c r="L350" s="28" t="s">
        <v>1092</v>
      </c>
      <c r="M350" s="40" t="s">
        <v>1220</v>
      </c>
      <c r="N350" s="28">
        <v>42</v>
      </c>
      <c r="O350" s="28">
        <v>111</v>
      </c>
      <c r="P350" s="27" t="s">
        <v>1094</v>
      </c>
      <c r="Q350" s="27" t="s">
        <v>434</v>
      </c>
      <c r="R350" s="27" t="s">
        <v>40</v>
      </c>
      <c r="S350" s="27" t="s">
        <v>40</v>
      </c>
      <c r="T350" s="16"/>
    </row>
    <row r="351" spans="1:20" s="2" customFormat="1" ht="48.75" customHeight="1">
      <c r="A351" s="14">
        <v>39</v>
      </c>
      <c r="B351" s="40" t="s">
        <v>1221</v>
      </c>
      <c r="C351" s="40" t="s">
        <v>1222</v>
      </c>
      <c r="D351" s="20" t="str">
        <f t="shared" si="0"/>
        <v>29.96万元</v>
      </c>
      <c r="E351" s="14" t="s">
        <v>67</v>
      </c>
      <c r="F351" s="14" t="s">
        <v>964</v>
      </c>
      <c r="G351" s="15">
        <v>29.96</v>
      </c>
      <c r="H351" s="15">
        <v>29.96</v>
      </c>
      <c r="I351" s="15"/>
      <c r="J351" s="15"/>
      <c r="K351" s="15"/>
      <c r="L351" s="28" t="s">
        <v>1092</v>
      </c>
      <c r="M351" s="40" t="s">
        <v>1223</v>
      </c>
      <c r="N351" s="28">
        <v>33</v>
      </c>
      <c r="O351" s="28">
        <v>68</v>
      </c>
      <c r="P351" s="27" t="s">
        <v>1094</v>
      </c>
      <c r="Q351" s="27" t="s">
        <v>434</v>
      </c>
      <c r="R351" s="27" t="s">
        <v>40</v>
      </c>
      <c r="S351" s="27" t="s">
        <v>40</v>
      </c>
      <c r="T351" s="16"/>
    </row>
    <row r="352" spans="1:20" s="2" customFormat="1" ht="48.75" customHeight="1">
      <c r="A352" s="14">
        <v>40</v>
      </c>
      <c r="B352" s="40" t="s">
        <v>1224</v>
      </c>
      <c r="C352" s="40" t="s">
        <v>1225</v>
      </c>
      <c r="D352" s="20" t="str">
        <f t="shared" si="0"/>
        <v>22.86万元</v>
      </c>
      <c r="E352" s="14" t="s">
        <v>67</v>
      </c>
      <c r="F352" s="14" t="s">
        <v>1159</v>
      </c>
      <c r="G352" s="15">
        <v>22.86</v>
      </c>
      <c r="H352" s="15">
        <v>22.86</v>
      </c>
      <c r="I352" s="15"/>
      <c r="J352" s="15"/>
      <c r="K352" s="15"/>
      <c r="L352" s="28" t="s">
        <v>1092</v>
      </c>
      <c r="M352" s="40" t="s">
        <v>1226</v>
      </c>
      <c r="N352" s="28">
        <v>36</v>
      </c>
      <c r="O352" s="28">
        <v>96</v>
      </c>
      <c r="P352" s="27" t="s">
        <v>1094</v>
      </c>
      <c r="Q352" s="27" t="s">
        <v>434</v>
      </c>
      <c r="R352" s="27" t="s">
        <v>40</v>
      </c>
      <c r="S352" s="27" t="s">
        <v>40</v>
      </c>
      <c r="T352" s="16"/>
    </row>
    <row r="353" spans="1:20" s="2" customFormat="1" ht="48.75" customHeight="1">
      <c r="A353" s="14">
        <v>41</v>
      </c>
      <c r="B353" s="40" t="s">
        <v>1227</v>
      </c>
      <c r="C353" s="40" t="s">
        <v>1228</v>
      </c>
      <c r="D353" s="20" t="str">
        <f t="shared" si="0"/>
        <v>26.59万元</v>
      </c>
      <c r="E353" s="14" t="s">
        <v>67</v>
      </c>
      <c r="F353" s="14" t="s">
        <v>68</v>
      </c>
      <c r="G353" s="15">
        <v>26.59</v>
      </c>
      <c r="H353" s="15">
        <v>26.59</v>
      </c>
      <c r="I353" s="15"/>
      <c r="J353" s="15"/>
      <c r="K353" s="15"/>
      <c r="L353" s="28" t="s">
        <v>1092</v>
      </c>
      <c r="M353" s="40" t="s">
        <v>1229</v>
      </c>
      <c r="N353" s="28">
        <v>148</v>
      </c>
      <c r="O353" s="28">
        <v>526</v>
      </c>
      <c r="P353" s="27" t="s">
        <v>1094</v>
      </c>
      <c r="Q353" s="27" t="s">
        <v>434</v>
      </c>
      <c r="R353" s="27" t="s">
        <v>40</v>
      </c>
      <c r="S353" s="27" t="s">
        <v>40</v>
      </c>
      <c r="T353" s="16"/>
    </row>
    <row r="354" spans="1:20" s="2" customFormat="1" ht="48.75" customHeight="1">
      <c r="A354" s="14">
        <v>42</v>
      </c>
      <c r="B354" s="40" t="s">
        <v>1230</v>
      </c>
      <c r="C354" s="40" t="s">
        <v>1231</v>
      </c>
      <c r="D354" s="20" t="str">
        <f t="shared" si="0"/>
        <v>33.02万元</v>
      </c>
      <c r="E354" s="14" t="s">
        <v>180</v>
      </c>
      <c r="F354" s="14" t="s">
        <v>1170</v>
      </c>
      <c r="G354" s="15">
        <v>33.02</v>
      </c>
      <c r="H354" s="15">
        <v>33.02</v>
      </c>
      <c r="I354" s="15"/>
      <c r="J354" s="15"/>
      <c r="K354" s="15"/>
      <c r="L354" s="28" t="s">
        <v>1092</v>
      </c>
      <c r="M354" s="40" t="s">
        <v>1232</v>
      </c>
      <c r="N354" s="28">
        <v>50</v>
      </c>
      <c r="O354" s="28">
        <v>99</v>
      </c>
      <c r="P354" s="27" t="s">
        <v>1094</v>
      </c>
      <c r="Q354" s="27" t="s">
        <v>434</v>
      </c>
      <c r="R354" s="27" t="s">
        <v>40</v>
      </c>
      <c r="S354" s="27" t="s">
        <v>40</v>
      </c>
      <c r="T354" s="16"/>
    </row>
    <row r="355" spans="1:20" s="2" customFormat="1" ht="48.75" customHeight="1">
      <c r="A355" s="14">
        <v>43</v>
      </c>
      <c r="B355" s="40" t="s">
        <v>1233</v>
      </c>
      <c r="C355" s="40" t="s">
        <v>1234</v>
      </c>
      <c r="D355" s="20" t="str">
        <f t="shared" si="0"/>
        <v>16.49万元</v>
      </c>
      <c r="E355" s="14" t="s">
        <v>180</v>
      </c>
      <c r="F355" s="14" t="s">
        <v>582</v>
      </c>
      <c r="G355" s="15">
        <v>16.49</v>
      </c>
      <c r="H355" s="15">
        <v>16.49</v>
      </c>
      <c r="I355" s="15"/>
      <c r="J355" s="15"/>
      <c r="K355" s="15"/>
      <c r="L355" s="28" t="s">
        <v>1092</v>
      </c>
      <c r="M355" s="40" t="s">
        <v>1235</v>
      </c>
      <c r="N355" s="28">
        <v>28</v>
      </c>
      <c r="O355" s="28">
        <v>55</v>
      </c>
      <c r="P355" s="27" t="s">
        <v>1094</v>
      </c>
      <c r="Q355" s="27" t="s">
        <v>434</v>
      </c>
      <c r="R355" s="27" t="s">
        <v>40</v>
      </c>
      <c r="S355" s="27" t="s">
        <v>40</v>
      </c>
      <c r="T355" s="16"/>
    </row>
    <row r="356" spans="1:20" s="2" customFormat="1" ht="48.75" customHeight="1">
      <c r="A356" s="14">
        <v>44</v>
      </c>
      <c r="B356" s="40" t="s">
        <v>1236</v>
      </c>
      <c r="C356" s="40" t="s">
        <v>1237</v>
      </c>
      <c r="D356" s="20" t="str">
        <f t="shared" si="0"/>
        <v>11.39万元</v>
      </c>
      <c r="E356" s="14" t="s">
        <v>180</v>
      </c>
      <c r="F356" s="14" t="s">
        <v>1174</v>
      </c>
      <c r="G356" s="15">
        <v>11.39</v>
      </c>
      <c r="H356" s="15">
        <v>11.39</v>
      </c>
      <c r="I356" s="15"/>
      <c r="J356" s="15"/>
      <c r="K356" s="15"/>
      <c r="L356" s="28" t="s">
        <v>1092</v>
      </c>
      <c r="M356" s="40" t="s">
        <v>1238</v>
      </c>
      <c r="N356" s="28">
        <v>32</v>
      </c>
      <c r="O356" s="28">
        <v>72</v>
      </c>
      <c r="P356" s="27" t="s">
        <v>1094</v>
      </c>
      <c r="Q356" s="27" t="s">
        <v>434</v>
      </c>
      <c r="R356" s="27" t="s">
        <v>40</v>
      </c>
      <c r="S356" s="27" t="s">
        <v>40</v>
      </c>
      <c r="T356" s="16"/>
    </row>
    <row r="357" spans="1:20" s="2" customFormat="1" ht="48.75" customHeight="1">
      <c r="A357" s="14">
        <v>45</v>
      </c>
      <c r="B357" s="40" t="s">
        <v>1239</v>
      </c>
      <c r="C357" s="40" t="s">
        <v>1240</v>
      </c>
      <c r="D357" s="20" t="str">
        <f t="shared" si="0"/>
        <v>3.29万元</v>
      </c>
      <c r="E357" s="14" t="s">
        <v>180</v>
      </c>
      <c r="F357" s="14" t="s">
        <v>883</v>
      </c>
      <c r="G357" s="15">
        <v>3.29</v>
      </c>
      <c r="H357" s="15">
        <v>3.29</v>
      </c>
      <c r="I357" s="15"/>
      <c r="J357" s="15"/>
      <c r="K357" s="15"/>
      <c r="L357" s="28" t="s">
        <v>1092</v>
      </c>
      <c r="M357" s="40" t="s">
        <v>1241</v>
      </c>
      <c r="N357" s="28">
        <v>19</v>
      </c>
      <c r="O357" s="28">
        <v>30</v>
      </c>
      <c r="P357" s="27" t="s">
        <v>1094</v>
      </c>
      <c r="Q357" s="27" t="s">
        <v>434</v>
      </c>
      <c r="R357" s="27" t="s">
        <v>40</v>
      </c>
      <c r="S357" s="27" t="s">
        <v>40</v>
      </c>
      <c r="T357" s="16"/>
    </row>
    <row r="358" spans="1:20" s="2" customFormat="1" ht="48.75" customHeight="1">
      <c r="A358" s="14">
        <v>46</v>
      </c>
      <c r="B358" s="40" t="s">
        <v>1242</v>
      </c>
      <c r="C358" s="40" t="s">
        <v>1243</v>
      </c>
      <c r="D358" s="20" t="str">
        <f t="shared" si="0"/>
        <v>18.09万元</v>
      </c>
      <c r="E358" s="14" t="s">
        <v>180</v>
      </c>
      <c r="F358" s="14" t="s">
        <v>1166</v>
      </c>
      <c r="G358" s="15">
        <v>18.09</v>
      </c>
      <c r="H358" s="15">
        <v>18.09</v>
      </c>
      <c r="I358" s="15"/>
      <c r="J358" s="15"/>
      <c r="K358" s="15"/>
      <c r="L358" s="28" t="s">
        <v>1092</v>
      </c>
      <c r="M358" s="40" t="s">
        <v>1244</v>
      </c>
      <c r="N358" s="28">
        <v>85</v>
      </c>
      <c r="O358" s="28">
        <v>211</v>
      </c>
      <c r="P358" s="27" t="s">
        <v>1094</v>
      </c>
      <c r="Q358" s="27" t="s">
        <v>434</v>
      </c>
      <c r="R358" s="27" t="s">
        <v>40</v>
      </c>
      <c r="S358" s="27" t="s">
        <v>40</v>
      </c>
      <c r="T358" s="16"/>
    </row>
    <row r="359" spans="1:20" s="2" customFormat="1" ht="48.75" customHeight="1">
      <c r="A359" s="14">
        <v>47</v>
      </c>
      <c r="B359" s="40" t="s">
        <v>1245</v>
      </c>
      <c r="C359" s="40" t="s">
        <v>1246</v>
      </c>
      <c r="D359" s="20" t="str">
        <f t="shared" si="0"/>
        <v>12.43万元</v>
      </c>
      <c r="E359" s="14" t="s">
        <v>180</v>
      </c>
      <c r="F359" s="14" t="s">
        <v>1181</v>
      </c>
      <c r="G359" s="15">
        <v>12.43</v>
      </c>
      <c r="H359" s="15">
        <v>12.43</v>
      </c>
      <c r="I359" s="15"/>
      <c r="J359" s="15"/>
      <c r="K359" s="15"/>
      <c r="L359" s="28" t="s">
        <v>1092</v>
      </c>
      <c r="M359" s="40" t="s">
        <v>1247</v>
      </c>
      <c r="N359" s="28">
        <v>45</v>
      </c>
      <c r="O359" s="28">
        <v>107</v>
      </c>
      <c r="P359" s="27" t="s">
        <v>1094</v>
      </c>
      <c r="Q359" s="27" t="s">
        <v>434</v>
      </c>
      <c r="R359" s="27" t="s">
        <v>40</v>
      </c>
      <c r="S359" s="27" t="s">
        <v>40</v>
      </c>
      <c r="T359" s="16"/>
    </row>
    <row r="360" spans="1:20" s="2" customFormat="1" ht="48.75" customHeight="1">
      <c r="A360" s="14">
        <v>48</v>
      </c>
      <c r="B360" s="40" t="s">
        <v>1248</v>
      </c>
      <c r="C360" s="40" t="s">
        <v>1249</v>
      </c>
      <c r="D360" s="20" t="str">
        <f t="shared" si="0"/>
        <v>50.51万元</v>
      </c>
      <c r="E360" s="14" t="s">
        <v>187</v>
      </c>
      <c r="F360" s="14" t="s">
        <v>750</v>
      </c>
      <c r="G360" s="15">
        <v>50.51</v>
      </c>
      <c r="H360" s="15">
        <v>50.51</v>
      </c>
      <c r="I360" s="15"/>
      <c r="J360" s="15"/>
      <c r="K360" s="15"/>
      <c r="L360" s="28" t="s">
        <v>1092</v>
      </c>
      <c r="M360" s="40" t="s">
        <v>1250</v>
      </c>
      <c r="N360" s="28">
        <v>32</v>
      </c>
      <c r="O360" s="28">
        <v>94</v>
      </c>
      <c r="P360" s="27" t="s">
        <v>1094</v>
      </c>
      <c r="Q360" s="27" t="s">
        <v>434</v>
      </c>
      <c r="R360" s="27" t="s">
        <v>40</v>
      </c>
      <c r="S360" s="27" t="s">
        <v>40</v>
      </c>
      <c r="T360" s="16"/>
    </row>
    <row r="361" spans="1:20" s="2" customFormat="1" ht="48.75" customHeight="1">
      <c r="A361" s="14">
        <v>49</v>
      </c>
      <c r="B361" s="40" t="s">
        <v>1251</v>
      </c>
      <c r="C361" s="40" t="s">
        <v>1252</v>
      </c>
      <c r="D361" s="20" t="str">
        <f t="shared" si="0"/>
        <v>19.71万元</v>
      </c>
      <c r="E361" s="14" t="s">
        <v>187</v>
      </c>
      <c r="F361" s="14" t="s">
        <v>188</v>
      </c>
      <c r="G361" s="15">
        <v>19.71</v>
      </c>
      <c r="H361" s="15">
        <v>19.71</v>
      </c>
      <c r="I361" s="15"/>
      <c r="J361" s="15"/>
      <c r="K361" s="15"/>
      <c r="L361" s="28" t="s">
        <v>1092</v>
      </c>
      <c r="M361" s="40" t="s">
        <v>1253</v>
      </c>
      <c r="N361" s="28">
        <v>110</v>
      </c>
      <c r="O361" s="28">
        <v>392</v>
      </c>
      <c r="P361" s="27" t="s">
        <v>1094</v>
      </c>
      <c r="Q361" s="27" t="s">
        <v>434</v>
      </c>
      <c r="R361" s="27" t="s">
        <v>40</v>
      </c>
      <c r="S361" s="27" t="s">
        <v>40</v>
      </c>
      <c r="T361" s="16"/>
    </row>
    <row r="362" spans="1:20" s="2" customFormat="1" ht="48.75" customHeight="1">
      <c r="A362" s="14">
        <v>50</v>
      </c>
      <c r="B362" s="40" t="s">
        <v>1254</v>
      </c>
      <c r="C362" s="40" t="s">
        <v>1255</v>
      </c>
      <c r="D362" s="20" t="str">
        <f t="shared" si="0"/>
        <v>16.7万元</v>
      </c>
      <c r="E362" s="14" t="s">
        <v>187</v>
      </c>
      <c r="F362" s="14" t="s">
        <v>1136</v>
      </c>
      <c r="G362" s="15">
        <v>16.7</v>
      </c>
      <c r="H362" s="15">
        <v>16.7</v>
      </c>
      <c r="I362" s="15"/>
      <c r="J362" s="15"/>
      <c r="K362" s="15"/>
      <c r="L362" s="28" t="s">
        <v>1092</v>
      </c>
      <c r="M362" s="40" t="s">
        <v>1256</v>
      </c>
      <c r="N362" s="28">
        <v>52</v>
      </c>
      <c r="O362" s="28">
        <v>139</v>
      </c>
      <c r="P362" s="27" t="s">
        <v>1094</v>
      </c>
      <c r="Q362" s="27" t="s">
        <v>434</v>
      </c>
      <c r="R362" s="27" t="s">
        <v>40</v>
      </c>
      <c r="S362" s="27" t="s">
        <v>40</v>
      </c>
      <c r="T362" s="16"/>
    </row>
    <row r="363" spans="1:20" s="2" customFormat="1" ht="48.75" customHeight="1">
      <c r="A363" s="14">
        <v>51</v>
      </c>
      <c r="B363" s="40" t="s">
        <v>1257</v>
      </c>
      <c r="C363" s="40" t="s">
        <v>1258</v>
      </c>
      <c r="D363" s="20" t="str">
        <f t="shared" si="0"/>
        <v>27.78万元</v>
      </c>
      <c r="E363" s="14" t="s">
        <v>187</v>
      </c>
      <c r="F363" s="14" t="s">
        <v>1146</v>
      </c>
      <c r="G363" s="15">
        <v>27.78</v>
      </c>
      <c r="H363" s="15">
        <v>27.78</v>
      </c>
      <c r="I363" s="15"/>
      <c r="J363" s="15"/>
      <c r="K363" s="15"/>
      <c r="L363" s="28" t="s">
        <v>1092</v>
      </c>
      <c r="M363" s="40" t="s">
        <v>1259</v>
      </c>
      <c r="N363" s="28">
        <v>35</v>
      </c>
      <c r="O363" s="28">
        <v>122</v>
      </c>
      <c r="P363" s="27" t="s">
        <v>1094</v>
      </c>
      <c r="Q363" s="27" t="s">
        <v>434</v>
      </c>
      <c r="R363" s="27" t="s">
        <v>40</v>
      </c>
      <c r="S363" s="27" t="s">
        <v>40</v>
      </c>
      <c r="T363" s="16"/>
    </row>
    <row r="364" spans="1:20" s="2" customFormat="1" ht="48.75" customHeight="1">
      <c r="A364" s="14">
        <v>52</v>
      </c>
      <c r="B364" s="40" t="s">
        <v>1260</v>
      </c>
      <c r="C364" s="40" t="s">
        <v>1261</v>
      </c>
      <c r="D364" s="20" t="str">
        <f t="shared" si="0"/>
        <v>26.15万元</v>
      </c>
      <c r="E364" s="14" t="s">
        <v>187</v>
      </c>
      <c r="F364" s="14" t="s">
        <v>293</v>
      </c>
      <c r="G364" s="15">
        <v>26.15</v>
      </c>
      <c r="H364" s="15">
        <v>26.15</v>
      </c>
      <c r="I364" s="15"/>
      <c r="J364" s="15"/>
      <c r="K364" s="15"/>
      <c r="L364" s="28" t="s">
        <v>1092</v>
      </c>
      <c r="M364" s="40" t="s">
        <v>1262</v>
      </c>
      <c r="N364" s="28">
        <v>56</v>
      </c>
      <c r="O364" s="28">
        <v>179</v>
      </c>
      <c r="P364" s="27" t="s">
        <v>1094</v>
      </c>
      <c r="Q364" s="27" t="s">
        <v>434</v>
      </c>
      <c r="R364" s="27" t="s">
        <v>40</v>
      </c>
      <c r="S364" s="27" t="s">
        <v>40</v>
      </c>
      <c r="T364" s="16"/>
    </row>
    <row r="365" spans="1:20" s="2" customFormat="1" ht="48.75" customHeight="1">
      <c r="A365" s="14">
        <v>53</v>
      </c>
      <c r="B365" s="40" t="s">
        <v>1263</v>
      </c>
      <c r="C365" s="40" t="s">
        <v>1264</v>
      </c>
      <c r="D365" s="20" t="str">
        <f t="shared" si="0"/>
        <v>35.57万元</v>
      </c>
      <c r="E365" s="14" t="s">
        <v>187</v>
      </c>
      <c r="F365" s="14" t="s">
        <v>899</v>
      </c>
      <c r="G365" s="15">
        <v>35.57</v>
      </c>
      <c r="H365" s="15">
        <v>35.57</v>
      </c>
      <c r="I365" s="15"/>
      <c r="J365" s="15"/>
      <c r="K365" s="15"/>
      <c r="L365" s="28" t="s">
        <v>1092</v>
      </c>
      <c r="M365" s="40" t="s">
        <v>1265</v>
      </c>
      <c r="N365" s="28">
        <v>56</v>
      </c>
      <c r="O365" s="28">
        <v>171</v>
      </c>
      <c r="P365" s="27" t="s">
        <v>1094</v>
      </c>
      <c r="Q365" s="27" t="s">
        <v>434</v>
      </c>
      <c r="R365" s="27" t="s">
        <v>40</v>
      </c>
      <c r="S365" s="27" t="s">
        <v>40</v>
      </c>
      <c r="T365" s="16"/>
    </row>
    <row r="366" spans="1:20" s="2" customFormat="1" ht="48.75" customHeight="1">
      <c r="A366" s="14">
        <v>54</v>
      </c>
      <c r="B366" s="40" t="s">
        <v>1266</v>
      </c>
      <c r="C366" s="40" t="s">
        <v>1267</v>
      </c>
      <c r="D366" s="20" t="str">
        <f t="shared" si="0"/>
        <v>30.22万元</v>
      </c>
      <c r="E366" s="14" t="s">
        <v>116</v>
      </c>
      <c r="F366" s="14" t="s">
        <v>1112</v>
      </c>
      <c r="G366" s="15">
        <v>30.22</v>
      </c>
      <c r="H366" s="15">
        <v>30.22</v>
      </c>
      <c r="I366" s="15"/>
      <c r="J366" s="15"/>
      <c r="K366" s="15"/>
      <c r="L366" s="28" t="s">
        <v>1092</v>
      </c>
      <c r="M366" s="40" t="s">
        <v>1268</v>
      </c>
      <c r="N366" s="28">
        <v>147</v>
      </c>
      <c r="O366" s="28">
        <v>505</v>
      </c>
      <c r="P366" s="27" t="s">
        <v>1094</v>
      </c>
      <c r="Q366" s="27" t="s">
        <v>434</v>
      </c>
      <c r="R366" s="27" t="s">
        <v>40</v>
      </c>
      <c r="S366" s="27" t="s">
        <v>40</v>
      </c>
      <c r="T366" s="16"/>
    </row>
    <row r="367" spans="1:20" s="2" customFormat="1" ht="48.75" customHeight="1">
      <c r="A367" s="14">
        <v>55</v>
      </c>
      <c r="B367" s="40" t="s">
        <v>1269</v>
      </c>
      <c r="C367" s="40" t="s">
        <v>1270</v>
      </c>
      <c r="D367" s="20" t="str">
        <f t="shared" si="0"/>
        <v>26.48万元</v>
      </c>
      <c r="E367" s="14" t="s">
        <v>116</v>
      </c>
      <c r="F367" s="14" t="s">
        <v>929</v>
      </c>
      <c r="G367" s="15">
        <v>26.48</v>
      </c>
      <c r="H367" s="15">
        <v>26.48</v>
      </c>
      <c r="I367" s="15"/>
      <c r="J367" s="15"/>
      <c r="K367" s="15"/>
      <c r="L367" s="28" t="s">
        <v>1092</v>
      </c>
      <c r="M367" s="40" t="s">
        <v>1271</v>
      </c>
      <c r="N367" s="28">
        <v>39</v>
      </c>
      <c r="O367" s="28">
        <v>114</v>
      </c>
      <c r="P367" s="27" t="s">
        <v>1094</v>
      </c>
      <c r="Q367" s="27" t="s">
        <v>434</v>
      </c>
      <c r="R367" s="27" t="s">
        <v>40</v>
      </c>
      <c r="S367" s="27" t="s">
        <v>40</v>
      </c>
      <c r="T367" s="16"/>
    </row>
    <row r="368" spans="1:20" s="2" customFormat="1" ht="48.75" customHeight="1">
      <c r="A368" s="14">
        <v>56</v>
      </c>
      <c r="B368" s="40" t="s">
        <v>1272</v>
      </c>
      <c r="C368" s="40" t="s">
        <v>1273</v>
      </c>
      <c r="D368" s="20" t="str">
        <f t="shared" si="0"/>
        <v>14.59万元</v>
      </c>
      <c r="E368" s="14" t="s">
        <v>116</v>
      </c>
      <c r="F368" s="14" t="s">
        <v>941</v>
      </c>
      <c r="G368" s="15">
        <v>14.59</v>
      </c>
      <c r="H368" s="15">
        <v>14.59</v>
      </c>
      <c r="I368" s="15"/>
      <c r="J368" s="15"/>
      <c r="K368" s="15"/>
      <c r="L368" s="28" t="s">
        <v>1092</v>
      </c>
      <c r="M368" s="40" t="s">
        <v>1274</v>
      </c>
      <c r="N368" s="28">
        <v>19</v>
      </c>
      <c r="O368" s="28">
        <v>52</v>
      </c>
      <c r="P368" s="27" t="s">
        <v>1094</v>
      </c>
      <c r="Q368" s="27" t="s">
        <v>434</v>
      </c>
      <c r="R368" s="27" t="s">
        <v>40</v>
      </c>
      <c r="S368" s="27" t="s">
        <v>40</v>
      </c>
      <c r="T368" s="16"/>
    </row>
    <row r="369" spans="1:20" s="2" customFormat="1" ht="48.75" customHeight="1">
      <c r="A369" s="14">
        <v>57</v>
      </c>
      <c r="B369" s="40" t="s">
        <v>1275</v>
      </c>
      <c r="C369" s="40" t="s">
        <v>1276</v>
      </c>
      <c r="D369" s="20" t="str">
        <f t="shared" si="0"/>
        <v>37.28万元</v>
      </c>
      <c r="E369" s="14" t="s">
        <v>116</v>
      </c>
      <c r="F369" s="14" t="s">
        <v>951</v>
      </c>
      <c r="G369" s="15">
        <v>37.28</v>
      </c>
      <c r="H369" s="15">
        <v>37.28</v>
      </c>
      <c r="I369" s="15"/>
      <c r="J369" s="15"/>
      <c r="K369" s="15"/>
      <c r="L369" s="28" t="s">
        <v>1092</v>
      </c>
      <c r="M369" s="40" t="s">
        <v>1277</v>
      </c>
      <c r="N369" s="28">
        <v>56</v>
      </c>
      <c r="O369" s="28">
        <v>145</v>
      </c>
      <c r="P369" s="27" t="s">
        <v>1094</v>
      </c>
      <c r="Q369" s="27" t="s">
        <v>434</v>
      </c>
      <c r="R369" s="27" t="s">
        <v>40</v>
      </c>
      <c r="S369" s="27" t="s">
        <v>40</v>
      </c>
      <c r="T369" s="16"/>
    </row>
    <row r="370" spans="1:20" s="2" customFormat="1" ht="48.75" customHeight="1">
      <c r="A370" s="14">
        <v>58</v>
      </c>
      <c r="B370" s="40" t="s">
        <v>1278</v>
      </c>
      <c r="C370" s="40" t="s">
        <v>1279</v>
      </c>
      <c r="D370" s="20" t="str">
        <f t="shared" si="0"/>
        <v>21.48万元</v>
      </c>
      <c r="E370" s="14" t="s">
        <v>116</v>
      </c>
      <c r="F370" s="14" t="s">
        <v>932</v>
      </c>
      <c r="G370" s="15">
        <v>21.48</v>
      </c>
      <c r="H370" s="15">
        <v>21.48</v>
      </c>
      <c r="I370" s="15"/>
      <c r="J370" s="15"/>
      <c r="K370" s="15"/>
      <c r="L370" s="28" t="s">
        <v>1092</v>
      </c>
      <c r="M370" s="40" t="s">
        <v>1280</v>
      </c>
      <c r="N370" s="28">
        <v>141</v>
      </c>
      <c r="O370" s="28">
        <v>379</v>
      </c>
      <c r="P370" s="27" t="s">
        <v>1094</v>
      </c>
      <c r="Q370" s="27" t="s">
        <v>434</v>
      </c>
      <c r="R370" s="27" t="s">
        <v>40</v>
      </c>
      <c r="S370" s="27" t="s">
        <v>40</v>
      </c>
      <c r="T370" s="16"/>
    </row>
    <row r="371" spans="1:20" s="2" customFormat="1" ht="48.75" customHeight="1">
      <c r="A371" s="14">
        <v>59</v>
      </c>
      <c r="B371" s="40" t="s">
        <v>1281</v>
      </c>
      <c r="C371" s="40" t="s">
        <v>1282</v>
      </c>
      <c r="D371" s="20" t="str">
        <f t="shared" si="0"/>
        <v>33.87万元</v>
      </c>
      <c r="E371" s="14" t="s">
        <v>116</v>
      </c>
      <c r="F371" s="14" t="s">
        <v>938</v>
      </c>
      <c r="G371" s="15">
        <v>33.87</v>
      </c>
      <c r="H371" s="15">
        <v>33.87</v>
      </c>
      <c r="I371" s="15"/>
      <c r="J371" s="15"/>
      <c r="K371" s="15"/>
      <c r="L371" s="28" t="s">
        <v>1092</v>
      </c>
      <c r="M371" s="40" t="s">
        <v>1283</v>
      </c>
      <c r="N371" s="28">
        <v>56</v>
      </c>
      <c r="O371" s="28">
        <v>128</v>
      </c>
      <c r="P371" s="27" t="s">
        <v>1094</v>
      </c>
      <c r="Q371" s="27" t="s">
        <v>434</v>
      </c>
      <c r="R371" s="27" t="s">
        <v>40</v>
      </c>
      <c r="S371" s="27" t="s">
        <v>40</v>
      </c>
      <c r="T371" s="16"/>
    </row>
    <row r="372" spans="1:20" s="2" customFormat="1" ht="48.75" customHeight="1">
      <c r="A372" s="14">
        <v>60</v>
      </c>
      <c r="B372" s="40" t="s">
        <v>1284</v>
      </c>
      <c r="C372" s="40" t="s">
        <v>1285</v>
      </c>
      <c r="D372" s="20" t="str">
        <f t="shared" si="0"/>
        <v>39.89万元</v>
      </c>
      <c r="E372" s="14" t="s">
        <v>116</v>
      </c>
      <c r="F372" s="14" t="s">
        <v>935</v>
      </c>
      <c r="G372" s="15">
        <v>39.89</v>
      </c>
      <c r="H372" s="15">
        <v>39.89</v>
      </c>
      <c r="I372" s="15"/>
      <c r="J372" s="15"/>
      <c r="K372" s="15"/>
      <c r="L372" s="28" t="s">
        <v>1092</v>
      </c>
      <c r="M372" s="40" t="s">
        <v>1286</v>
      </c>
      <c r="N372" s="28">
        <v>298</v>
      </c>
      <c r="O372" s="28">
        <v>865</v>
      </c>
      <c r="P372" s="27" t="s">
        <v>1094</v>
      </c>
      <c r="Q372" s="27" t="s">
        <v>434</v>
      </c>
      <c r="R372" s="27" t="s">
        <v>40</v>
      </c>
      <c r="S372" s="27" t="s">
        <v>40</v>
      </c>
      <c r="T372" s="16"/>
    </row>
    <row r="373" spans="1:20" s="2" customFormat="1" ht="48.75" customHeight="1">
      <c r="A373" s="14">
        <v>61</v>
      </c>
      <c r="B373" s="40" t="s">
        <v>1287</v>
      </c>
      <c r="C373" s="40" t="s">
        <v>1288</v>
      </c>
      <c r="D373" s="20" t="str">
        <f t="shared" si="0"/>
        <v>34.22万元</v>
      </c>
      <c r="E373" s="14" t="s">
        <v>130</v>
      </c>
      <c r="F373" s="14" t="s">
        <v>1193</v>
      </c>
      <c r="G373" s="15">
        <v>34.22</v>
      </c>
      <c r="H373" s="15">
        <v>34.22</v>
      </c>
      <c r="I373" s="15"/>
      <c r="J373" s="15"/>
      <c r="K373" s="15"/>
      <c r="L373" s="28" t="s">
        <v>1092</v>
      </c>
      <c r="M373" s="40" t="s">
        <v>1289</v>
      </c>
      <c r="N373" s="28">
        <v>38</v>
      </c>
      <c r="O373" s="28">
        <v>77</v>
      </c>
      <c r="P373" s="27" t="s">
        <v>1094</v>
      </c>
      <c r="Q373" s="27" t="s">
        <v>434</v>
      </c>
      <c r="R373" s="27" t="s">
        <v>40</v>
      </c>
      <c r="S373" s="27" t="s">
        <v>40</v>
      </c>
      <c r="T373" s="16"/>
    </row>
    <row r="374" spans="1:20" s="2" customFormat="1" ht="48.75" customHeight="1">
      <c r="A374" s="14">
        <v>62</v>
      </c>
      <c r="B374" s="40" t="s">
        <v>1290</v>
      </c>
      <c r="C374" s="40" t="s">
        <v>1291</v>
      </c>
      <c r="D374" s="20" t="str">
        <f t="shared" si="0"/>
        <v>16.52万元</v>
      </c>
      <c r="E374" s="14" t="s">
        <v>130</v>
      </c>
      <c r="F374" s="14" t="s">
        <v>1197</v>
      </c>
      <c r="G374" s="15">
        <v>16.52</v>
      </c>
      <c r="H374" s="15">
        <v>16.52</v>
      </c>
      <c r="I374" s="15"/>
      <c r="J374" s="15"/>
      <c r="K374" s="15"/>
      <c r="L374" s="28" t="s">
        <v>1092</v>
      </c>
      <c r="M374" s="40" t="s">
        <v>1292</v>
      </c>
      <c r="N374" s="28">
        <v>41</v>
      </c>
      <c r="O374" s="28">
        <v>121</v>
      </c>
      <c r="P374" s="27" t="s">
        <v>1094</v>
      </c>
      <c r="Q374" s="27" t="s">
        <v>434</v>
      </c>
      <c r="R374" s="27" t="s">
        <v>40</v>
      </c>
      <c r="S374" s="27" t="s">
        <v>40</v>
      </c>
      <c r="T374" s="16"/>
    </row>
    <row r="375" spans="1:20" s="2" customFormat="1" ht="48.75" customHeight="1">
      <c r="A375" s="14">
        <v>63</v>
      </c>
      <c r="B375" s="40" t="s">
        <v>1293</v>
      </c>
      <c r="C375" s="40" t="s">
        <v>1294</v>
      </c>
      <c r="D375" s="20" t="str">
        <f t="shared" si="0"/>
        <v>43.45万元</v>
      </c>
      <c r="E375" s="14" t="s">
        <v>130</v>
      </c>
      <c r="F375" s="14" t="s">
        <v>1189</v>
      </c>
      <c r="G375" s="15">
        <v>43.45</v>
      </c>
      <c r="H375" s="15">
        <v>43.45</v>
      </c>
      <c r="I375" s="15"/>
      <c r="J375" s="15"/>
      <c r="K375" s="15"/>
      <c r="L375" s="28" t="s">
        <v>1092</v>
      </c>
      <c r="M375" s="40" t="s">
        <v>1295</v>
      </c>
      <c r="N375" s="28">
        <v>41</v>
      </c>
      <c r="O375" s="28">
        <v>118</v>
      </c>
      <c r="P375" s="27" t="s">
        <v>1094</v>
      </c>
      <c r="Q375" s="27" t="s">
        <v>434</v>
      </c>
      <c r="R375" s="27" t="s">
        <v>40</v>
      </c>
      <c r="S375" s="27" t="s">
        <v>40</v>
      </c>
      <c r="T375" s="16"/>
    </row>
    <row r="376" spans="1:20" s="2" customFormat="1" ht="48.75" customHeight="1">
      <c r="A376" s="14">
        <v>64</v>
      </c>
      <c r="B376" s="40" t="s">
        <v>1296</v>
      </c>
      <c r="C376" s="40" t="s">
        <v>1297</v>
      </c>
      <c r="D376" s="20" t="str">
        <f t="shared" si="0"/>
        <v>55.95万元</v>
      </c>
      <c r="E376" s="14" t="s">
        <v>130</v>
      </c>
      <c r="F376" s="14" t="s">
        <v>1185</v>
      </c>
      <c r="G376" s="15">
        <v>55.95</v>
      </c>
      <c r="H376" s="15">
        <v>55.95</v>
      </c>
      <c r="I376" s="15"/>
      <c r="J376" s="15"/>
      <c r="K376" s="15"/>
      <c r="L376" s="28" t="s">
        <v>1092</v>
      </c>
      <c r="M376" s="40" t="s">
        <v>1298</v>
      </c>
      <c r="N376" s="28">
        <v>47</v>
      </c>
      <c r="O376" s="28">
        <v>142</v>
      </c>
      <c r="P376" s="27" t="s">
        <v>1094</v>
      </c>
      <c r="Q376" s="27" t="s">
        <v>434</v>
      </c>
      <c r="R376" s="27" t="s">
        <v>40</v>
      </c>
      <c r="S376" s="27" t="s">
        <v>40</v>
      </c>
      <c r="T376" s="16"/>
    </row>
    <row r="377" spans="1:20" s="2" customFormat="1" ht="48.75" customHeight="1">
      <c r="A377" s="14">
        <v>65</v>
      </c>
      <c r="B377" s="40" t="s">
        <v>1299</v>
      </c>
      <c r="C377" s="40" t="s">
        <v>1300</v>
      </c>
      <c r="D377" s="20" t="str">
        <f aca="true" t="shared" si="1" ref="D377:D439">G377&amp;"万元"</f>
        <v>72.44万元</v>
      </c>
      <c r="E377" s="14" t="s">
        <v>130</v>
      </c>
      <c r="F377" s="14" t="s">
        <v>1185</v>
      </c>
      <c r="G377" s="15">
        <v>72.44</v>
      </c>
      <c r="H377" s="15">
        <v>72.44</v>
      </c>
      <c r="I377" s="15"/>
      <c r="J377" s="15"/>
      <c r="K377" s="15"/>
      <c r="L377" s="28" t="s">
        <v>1092</v>
      </c>
      <c r="M377" s="40" t="s">
        <v>1301</v>
      </c>
      <c r="N377" s="28">
        <v>47</v>
      </c>
      <c r="O377" s="28">
        <v>142</v>
      </c>
      <c r="P377" s="27" t="s">
        <v>1094</v>
      </c>
      <c r="Q377" s="27" t="s">
        <v>434</v>
      </c>
      <c r="R377" s="27" t="s">
        <v>40</v>
      </c>
      <c r="S377" s="27" t="s">
        <v>40</v>
      </c>
      <c r="T377" s="16"/>
    </row>
    <row r="378" spans="1:20" s="2" customFormat="1" ht="48.75" customHeight="1">
      <c r="A378" s="14">
        <v>66</v>
      </c>
      <c r="B378" s="40" t="s">
        <v>1302</v>
      </c>
      <c r="C378" s="40" t="s">
        <v>1303</v>
      </c>
      <c r="D378" s="20" t="str">
        <f t="shared" si="1"/>
        <v>49.52万元</v>
      </c>
      <c r="E378" s="14" t="s">
        <v>130</v>
      </c>
      <c r="F378" s="14" t="s">
        <v>1189</v>
      </c>
      <c r="G378" s="15">
        <v>49.52</v>
      </c>
      <c r="H378" s="15">
        <v>49.52</v>
      </c>
      <c r="I378" s="15"/>
      <c r="J378" s="15"/>
      <c r="K378" s="15"/>
      <c r="L378" s="28" t="s">
        <v>1092</v>
      </c>
      <c r="M378" s="40" t="s">
        <v>1304</v>
      </c>
      <c r="N378" s="28">
        <v>41</v>
      </c>
      <c r="O378" s="28">
        <v>118</v>
      </c>
      <c r="P378" s="27" t="s">
        <v>1094</v>
      </c>
      <c r="Q378" s="27" t="s">
        <v>434</v>
      </c>
      <c r="R378" s="27" t="s">
        <v>40</v>
      </c>
      <c r="S378" s="27" t="s">
        <v>40</v>
      </c>
      <c r="T378" s="16"/>
    </row>
    <row r="379" spans="1:20" s="2" customFormat="1" ht="48.75" customHeight="1">
      <c r="A379" s="14">
        <v>67</v>
      </c>
      <c r="B379" s="40" t="s">
        <v>1305</v>
      </c>
      <c r="C379" s="40" t="s">
        <v>1306</v>
      </c>
      <c r="D379" s="20" t="str">
        <f t="shared" si="1"/>
        <v>54.55万元</v>
      </c>
      <c r="E379" s="14" t="s">
        <v>130</v>
      </c>
      <c r="F379" s="14" t="s">
        <v>1193</v>
      </c>
      <c r="G379" s="15">
        <v>54.55</v>
      </c>
      <c r="H379" s="15">
        <v>54.55</v>
      </c>
      <c r="I379" s="15"/>
      <c r="J379" s="15"/>
      <c r="K379" s="15"/>
      <c r="L379" s="28" t="s">
        <v>1092</v>
      </c>
      <c r="M379" s="40" t="s">
        <v>1307</v>
      </c>
      <c r="N379" s="28">
        <v>38</v>
      </c>
      <c r="O379" s="28">
        <v>77</v>
      </c>
      <c r="P379" s="27" t="s">
        <v>1094</v>
      </c>
      <c r="Q379" s="27" t="s">
        <v>434</v>
      </c>
      <c r="R379" s="27" t="s">
        <v>40</v>
      </c>
      <c r="S379" s="27" t="s">
        <v>40</v>
      </c>
      <c r="T379" s="16"/>
    </row>
    <row r="380" spans="1:20" s="2" customFormat="1" ht="48.75" customHeight="1">
      <c r="A380" s="14">
        <v>68</v>
      </c>
      <c r="B380" s="40" t="s">
        <v>1308</v>
      </c>
      <c r="C380" s="40" t="s">
        <v>1309</v>
      </c>
      <c r="D380" s="20" t="str">
        <f t="shared" si="1"/>
        <v>22.95万元</v>
      </c>
      <c r="E380" s="14" t="s">
        <v>130</v>
      </c>
      <c r="F380" s="14" t="s">
        <v>1197</v>
      </c>
      <c r="G380" s="15">
        <v>22.95</v>
      </c>
      <c r="H380" s="15">
        <v>22.95</v>
      </c>
      <c r="I380" s="15"/>
      <c r="J380" s="15"/>
      <c r="K380" s="15"/>
      <c r="L380" s="28" t="s">
        <v>1092</v>
      </c>
      <c r="M380" s="40" t="s">
        <v>1310</v>
      </c>
      <c r="N380" s="28">
        <v>41</v>
      </c>
      <c r="O380" s="28">
        <v>121</v>
      </c>
      <c r="P380" s="27" t="s">
        <v>1094</v>
      </c>
      <c r="Q380" s="27" t="s">
        <v>434</v>
      </c>
      <c r="R380" s="27" t="s">
        <v>40</v>
      </c>
      <c r="S380" s="27" t="s">
        <v>40</v>
      </c>
      <c r="T380" s="16"/>
    </row>
    <row r="381" spans="1:20" s="2" customFormat="1" ht="48.75" customHeight="1">
      <c r="A381" s="14">
        <v>69</v>
      </c>
      <c r="B381" s="40" t="s">
        <v>1311</v>
      </c>
      <c r="C381" s="40" t="s">
        <v>1312</v>
      </c>
      <c r="D381" s="20" t="str">
        <f t="shared" si="1"/>
        <v>28.65万元</v>
      </c>
      <c r="E381" s="14" t="s">
        <v>187</v>
      </c>
      <c r="F381" s="14" t="s">
        <v>293</v>
      </c>
      <c r="G381" s="15">
        <v>28.65</v>
      </c>
      <c r="H381" s="15">
        <v>28.65</v>
      </c>
      <c r="I381" s="15"/>
      <c r="J381" s="15"/>
      <c r="K381" s="15"/>
      <c r="L381" s="28" t="s">
        <v>1092</v>
      </c>
      <c r="M381" s="40" t="s">
        <v>1313</v>
      </c>
      <c r="N381" s="28">
        <v>56</v>
      </c>
      <c r="O381" s="28">
        <v>179</v>
      </c>
      <c r="P381" s="27" t="s">
        <v>1094</v>
      </c>
      <c r="Q381" s="27" t="s">
        <v>434</v>
      </c>
      <c r="R381" s="27" t="s">
        <v>40</v>
      </c>
      <c r="S381" s="27" t="s">
        <v>40</v>
      </c>
      <c r="T381" s="16"/>
    </row>
    <row r="382" spans="1:20" s="2" customFormat="1" ht="48.75" customHeight="1">
      <c r="A382" s="14">
        <v>70</v>
      </c>
      <c r="B382" s="40" t="s">
        <v>1314</v>
      </c>
      <c r="C382" s="40" t="s">
        <v>1315</v>
      </c>
      <c r="D382" s="20" t="str">
        <f t="shared" si="1"/>
        <v>23.04万元</v>
      </c>
      <c r="E382" s="14" t="s">
        <v>187</v>
      </c>
      <c r="F382" s="14" t="s">
        <v>1136</v>
      </c>
      <c r="G382" s="15">
        <v>23.04</v>
      </c>
      <c r="H382" s="15">
        <v>23.04</v>
      </c>
      <c r="I382" s="15"/>
      <c r="J382" s="15"/>
      <c r="K382" s="15"/>
      <c r="L382" s="28" t="s">
        <v>1092</v>
      </c>
      <c r="M382" s="40" t="s">
        <v>1316</v>
      </c>
      <c r="N382" s="28">
        <v>52</v>
      </c>
      <c r="O382" s="28">
        <v>139</v>
      </c>
      <c r="P382" s="27" t="s">
        <v>1094</v>
      </c>
      <c r="Q382" s="27" t="s">
        <v>434</v>
      </c>
      <c r="R382" s="27" t="s">
        <v>40</v>
      </c>
      <c r="S382" s="27" t="s">
        <v>40</v>
      </c>
      <c r="T382" s="16"/>
    </row>
    <row r="383" spans="1:20" s="2" customFormat="1" ht="48.75" customHeight="1">
      <c r="A383" s="14">
        <v>71</v>
      </c>
      <c r="B383" s="40" t="s">
        <v>1317</v>
      </c>
      <c r="C383" s="40" t="s">
        <v>1318</v>
      </c>
      <c r="D383" s="20" t="str">
        <f t="shared" si="1"/>
        <v>47.92万元</v>
      </c>
      <c r="E383" s="14" t="s">
        <v>187</v>
      </c>
      <c r="F383" s="14" t="s">
        <v>750</v>
      </c>
      <c r="G383" s="15">
        <v>47.92</v>
      </c>
      <c r="H383" s="15">
        <v>47.92</v>
      </c>
      <c r="I383" s="15"/>
      <c r="J383" s="15"/>
      <c r="K383" s="15"/>
      <c r="L383" s="28" t="s">
        <v>1092</v>
      </c>
      <c r="M383" s="40" t="s">
        <v>1319</v>
      </c>
      <c r="N383" s="28">
        <v>32</v>
      </c>
      <c r="O383" s="28">
        <v>94</v>
      </c>
      <c r="P383" s="27" t="s">
        <v>1094</v>
      </c>
      <c r="Q383" s="27" t="s">
        <v>434</v>
      </c>
      <c r="R383" s="27" t="s">
        <v>40</v>
      </c>
      <c r="S383" s="27" t="s">
        <v>40</v>
      </c>
      <c r="T383" s="16"/>
    </row>
    <row r="384" spans="1:20" s="2" customFormat="1" ht="48.75" customHeight="1">
      <c r="A384" s="14">
        <v>72</v>
      </c>
      <c r="B384" s="40" t="s">
        <v>1320</v>
      </c>
      <c r="C384" s="40" t="s">
        <v>1321</v>
      </c>
      <c r="D384" s="20" t="str">
        <f t="shared" si="1"/>
        <v>26.54万元</v>
      </c>
      <c r="E384" s="14" t="s">
        <v>187</v>
      </c>
      <c r="F384" s="14" t="s">
        <v>188</v>
      </c>
      <c r="G384" s="15">
        <v>26.54</v>
      </c>
      <c r="H384" s="15">
        <v>26.54</v>
      </c>
      <c r="I384" s="15"/>
      <c r="J384" s="15"/>
      <c r="K384" s="15"/>
      <c r="L384" s="28" t="s">
        <v>1092</v>
      </c>
      <c r="M384" s="40" t="s">
        <v>1322</v>
      </c>
      <c r="N384" s="28">
        <v>110</v>
      </c>
      <c r="O384" s="28">
        <v>392</v>
      </c>
      <c r="P384" s="27" t="s">
        <v>1094</v>
      </c>
      <c r="Q384" s="27" t="s">
        <v>434</v>
      </c>
      <c r="R384" s="27" t="s">
        <v>40</v>
      </c>
      <c r="S384" s="27" t="s">
        <v>40</v>
      </c>
      <c r="T384" s="16"/>
    </row>
    <row r="385" spans="1:20" s="2" customFormat="1" ht="48.75" customHeight="1">
      <c r="A385" s="14">
        <v>73</v>
      </c>
      <c r="B385" s="40" t="s">
        <v>1323</v>
      </c>
      <c r="C385" s="40" t="s">
        <v>1324</v>
      </c>
      <c r="D385" s="20" t="str">
        <f t="shared" si="1"/>
        <v>28.59万元</v>
      </c>
      <c r="E385" s="14" t="s">
        <v>187</v>
      </c>
      <c r="F385" s="14" t="s">
        <v>1146</v>
      </c>
      <c r="G385" s="15">
        <v>28.59</v>
      </c>
      <c r="H385" s="15">
        <v>28.59</v>
      </c>
      <c r="I385" s="15"/>
      <c r="J385" s="15"/>
      <c r="K385" s="15"/>
      <c r="L385" s="28" t="s">
        <v>1092</v>
      </c>
      <c r="M385" s="40" t="s">
        <v>1325</v>
      </c>
      <c r="N385" s="28">
        <v>35</v>
      </c>
      <c r="O385" s="28">
        <v>122</v>
      </c>
      <c r="P385" s="27" t="s">
        <v>1094</v>
      </c>
      <c r="Q385" s="27" t="s">
        <v>434</v>
      </c>
      <c r="R385" s="27" t="s">
        <v>40</v>
      </c>
      <c r="S385" s="27" t="s">
        <v>40</v>
      </c>
      <c r="T385" s="16"/>
    </row>
    <row r="386" spans="1:20" s="2" customFormat="1" ht="48.75" customHeight="1">
      <c r="A386" s="14">
        <v>74</v>
      </c>
      <c r="B386" s="40" t="s">
        <v>1326</v>
      </c>
      <c r="C386" s="40" t="s">
        <v>1327</v>
      </c>
      <c r="D386" s="20" t="str">
        <f t="shared" si="1"/>
        <v>42.58万元</v>
      </c>
      <c r="E386" s="14" t="s">
        <v>187</v>
      </c>
      <c r="F386" s="14" t="s">
        <v>899</v>
      </c>
      <c r="G386" s="15">
        <v>42.58</v>
      </c>
      <c r="H386" s="15">
        <v>42.58</v>
      </c>
      <c r="I386" s="15"/>
      <c r="J386" s="15"/>
      <c r="K386" s="15"/>
      <c r="L386" s="28" t="s">
        <v>1092</v>
      </c>
      <c r="M386" s="40" t="s">
        <v>1328</v>
      </c>
      <c r="N386" s="28">
        <v>56</v>
      </c>
      <c r="O386" s="28">
        <v>171</v>
      </c>
      <c r="P386" s="27" t="s">
        <v>1094</v>
      </c>
      <c r="Q386" s="27" t="s">
        <v>434</v>
      </c>
      <c r="R386" s="27" t="s">
        <v>40</v>
      </c>
      <c r="S386" s="27" t="s">
        <v>40</v>
      </c>
      <c r="T386" s="16"/>
    </row>
    <row r="387" spans="1:20" s="2" customFormat="1" ht="48.75" customHeight="1">
      <c r="A387" s="14">
        <v>75</v>
      </c>
      <c r="B387" s="40" t="s">
        <v>1329</v>
      </c>
      <c r="C387" s="40" t="s">
        <v>1330</v>
      </c>
      <c r="D387" s="20" t="str">
        <f t="shared" si="1"/>
        <v>21.23万元</v>
      </c>
      <c r="E387" s="14" t="s">
        <v>180</v>
      </c>
      <c r="F387" s="14" t="s">
        <v>1181</v>
      </c>
      <c r="G387" s="15">
        <v>21.23</v>
      </c>
      <c r="H387" s="15">
        <v>21.23</v>
      </c>
      <c r="I387" s="15"/>
      <c r="J387" s="15"/>
      <c r="K387" s="15"/>
      <c r="L387" s="28" t="s">
        <v>1092</v>
      </c>
      <c r="M387" s="40" t="s">
        <v>1331</v>
      </c>
      <c r="N387" s="28">
        <v>45</v>
      </c>
      <c r="O387" s="28">
        <v>107</v>
      </c>
      <c r="P387" s="27" t="s">
        <v>1094</v>
      </c>
      <c r="Q387" s="27" t="s">
        <v>434</v>
      </c>
      <c r="R387" s="27" t="s">
        <v>40</v>
      </c>
      <c r="S387" s="27" t="s">
        <v>40</v>
      </c>
      <c r="T387" s="16"/>
    </row>
    <row r="388" spans="1:20" s="2" customFormat="1" ht="48.75" customHeight="1">
      <c r="A388" s="14">
        <v>76</v>
      </c>
      <c r="B388" s="40" t="s">
        <v>1332</v>
      </c>
      <c r="C388" s="40" t="s">
        <v>1333</v>
      </c>
      <c r="D388" s="20" t="str">
        <f t="shared" si="1"/>
        <v>12.36万元</v>
      </c>
      <c r="E388" s="14" t="s">
        <v>180</v>
      </c>
      <c r="F388" s="14" t="s">
        <v>1174</v>
      </c>
      <c r="G388" s="15">
        <v>12.36</v>
      </c>
      <c r="H388" s="15">
        <v>12.36</v>
      </c>
      <c r="I388" s="15"/>
      <c r="J388" s="15"/>
      <c r="K388" s="15"/>
      <c r="L388" s="28" t="s">
        <v>1092</v>
      </c>
      <c r="M388" s="40" t="s">
        <v>1334</v>
      </c>
      <c r="N388" s="28">
        <v>32</v>
      </c>
      <c r="O388" s="28">
        <v>72</v>
      </c>
      <c r="P388" s="27" t="s">
        <v>1094</v>
      </c>
      <c r="Q388" s="27" t="s">
        <v>434</v>
      </c>
      <c r="R388" s="27" t="s">
        <v>40</v>
      </c>
      <c r="S388" s="27" t="s">
        <v>40</v>
      </c>
      <c r="T388" s="16"/>
    </row>
    <row r="389" spans="1:20" s="2" customFormat="1" ht="48.75" customHeight="1">
      <c r="A389" s="14">
        <v>77</v>
      </c>
      <c r="B389" s="40" t="s">
        <v>1335</v>
      </c>
      <c r="C389" s="40" t="s">
        <v>1336</v>
      </c>
      <c r="D389" s="20" t="str">
        <f t="shared" si="1"/>
        <v>40.8万元</v>
      </c>
      <c r="E389" s="14" t="s">
        <v>180</v>
      </c>
      <c r="F389" s="14" t="s">
        <v>1170</v>
      </c>
      <c r="G389" s="15">
        <v>40.8</v>
      </c>
      <c r="H389" s="15">
        <v>40.8</v>
      </c>
      <c r="I389" s="15"/>
      <c r="J389" s="15"/>
      <c r="K389" s="15"/>
      <c r="L389" s="28" t="s">
        <v>1092</v>
      </c>
      <c r="M389" s="40" t="s">
        <v>1337</v>
      </c>
      <c r="N389" s="28">
        <v>50</v>
      </c>
      <c r="O389" s="28">
        <v>99</v>
      </c>
      <c r="P389" s="27" t="s">
        <v>1094</v>
      </c>
      <c r="Q389" s="27" t="s">
        <v>434</v>
      </c>
      <c r="R389" s="27" t="s">
        <v>40</v>
      </c>
      <c r="S389" s="27" t="s">
        <v>40</v>
      </c>
      <c r="T389" s="16"/>
    </row>
    <row r="390" spans="1:20" s="2" customFormat="1" ht="48.75" customHeight="1">
      <c r="A390" s="14">
        <v>78</v>
      </c>
      <c r="B390" s="40" t="s">
        <v>1338</v>
      </c>
      <c r="C390" s="40" t="s">
        <v>1339</v>
      </c>
      <c r="D390" s="20" t="str">
        <f t="shared" si="1"/>
        <v>38.6万元</v>
      </c>
      <c r="E390" s="14" t="s">
        <v>180</v>
      </c>
      <c r="F390" s="14" t="s">
        <v>1166</v>
      </c>
      <c r="G390" s="15">
        <v>38.6</v>
      </c>
      <c r="H390" s="15">
        <v>3.91</v>
      </c>
      <c r="I390" s="15">
        <v>34.69</v>
      </c>
      <c r="J390" s="15"/>
      <c r="K390" s="15"/>
      <c r="L390" s="28" t="s">
        <v>1092</v>
      </c>
      <c r="M390" s="40" t="s">
        <v>1340</v>
      </c>
      <c r="N390" s="28">
        <v>85</v>
      </c>
      <c r="O390" s="28">
        <v>211</v>
      </c>
      <c r="P390" s="27" t="s">
        <v>1094</v>
      </c>
      <c r="Q390" s="27" t="s">
        <v>434</v>
      </c>
      <c r="R390" s="27" t="s">
        <v>40</v>
      </c>
      <c r="S390" s="27" t="s">
        <v>40</v>
      </c>
      <c r="T390" s="16"/>
    </row>
    <row r="391" spans="1:20" s="2" customFormat="1" ht="48.75" customHeight="1">
      <c r="A391" s="14">
        <v>79</v>
      </c>
      <c r="B391" s="40" t="s">
        <v>1341</v>
      </c>
      <c r="C391" s="40" t="s">
        <v>1342</v>
      </c>
      <c r="D391" s="20" t="str">
        <f t="shared" si="1"/>
        <v>19.36万元</v>
      </c>
      <c r="E391" s="14" t="s">
        <v>180</v>
      </c>
      <c r="F391" s="14" t="s">
        <v>582</v>
      </c>
      <c r="G391" s="15">
        <v>19.36</v>
      </c>
      <c r="H391" s="15"/>
      <c r="I391" s="15">
        <v>19.36</v>
      </c>
      <c r="J391" s="15"/>
      <c r="K391" s="15"/>
      <c r="L391" s="28" t="s">
        <v>1092</v>
      </c>
      <c r="M391" s="40" t="s">
        <v>1343</v>
      </c>
      <c r="N391" s="28">
        <v>28</v>
      </c>
      <c r="O391" s="28">
        <v>55</v>
      </c>
      <c r="P391" s="27" t="s">
        <v>1094</v>
      </c>
      <c r="Q391" s="27" t="s">
        <v>434</v>
      </c>
      <c r="R391" s="27" t="s">
        <v>40</v>
      </c>
      <c r="S391" s="27" t="s">
        <v>40</v>
      </c>
      <c r="T391" s="16"/>
    </row>
    <row r="392" spans="1:20" s="2" customFormat="1" ht="48.75" customHeight="1">
      <c r="A392" s="14">
        <v>80</v>
      </c>
      <c r="B392" s="40" t="s">
        <v>1344</v>
      </c>
      <c r="C392" s="40" t="s">
        <v>1345</v>
      </c>
      <c r="D392" s="20" t="str">
        <f t="shared" si="1"/>
        <v>21.41万元</v>
      </c>
      <c r="E392" s="14" t="s">
        <v>116</v>
      </c>
      <c r="F392" s="14" t="s">
        <v>929</v>
      </c>
      <c r="G392" s="15">
        <v>21.41</v>
      </c>
      <c r="H392" s="15"/>
      <c r="I392" s="15">
        <v>21.41</v>
      </c>
      <c r="J392" s="15"/>
      <c r="K392" s="15"/>
      <c r="L392" s="28" t="s">
        <v>1092</v>
      </c>
      <c r="M392" s="40" t="s">
        <v>1346</v>
      </c>
      <c r="N392" s="28">
        <v>39</v>
      </c>
      <c r="O392" s="28">
        <v>114</v>
      </c>
      <c r="P392" s="27" t="s">
        <v>1094</v>
      </c>
      <c r="Q392" s="27" t="s">
        <v>434</v>
      </c>
      <c r="R392" s="27" t="s">
        <v>40</v>
      </c>
      <c r="S392" s="27" t="s">
        <v>40</v>
      </c>
      <c r="T392" s="16"/>
    </row>
    <row r="393" spans="1:20" s="2" customFormat="1" ht="48.75" customHeight="1">
      <c r="A393" s="14">
        <v>81</v>
      </c>
      <c r="B393" s="40" t="s">
        <v>1347</v>
      </c>
      <c r="C393" s="40" t="s">
        <v>1348</v>
      </c>
      <c r="D393" s="20" t="str">
        <f t="shared" si="1"/>
        <v>2.5万元</v>
      </c>
      <c r="E393" s="14" t="s">
        <v>116</v>
      </c>
      <c r="F393" s="14" t="s">
        <v>1112</v>
      </c>
      <c r="G393" s="15">
        <v>2.5</v>
      </c>
      <c r="H393" s="15"/>
      <c r="I393" s="15">
        <v>2.5</v>
      </c>
      <c r="J393" s="15"/>
      <c r="K393" s="15"/>
      <c r="L393" s="28" t="s">
        <v>1092</v>
      </c>
      <c r="M393" s="40" t="s">
        <v>1349</v>
      </c>
      <c r="N393" s="28">
        <v>147</v>
      </c>
      <c r="O393" s="28">
        <v>505</v>
      </c>
      <c r="P393" s="27" t="s">
        <v>1094</v>
      </c>
      <c r="Q393" s="27" t="s">
        <v>434</v>
      </c>
      <c r="R393" s="27" t="s">
        <v>40</v>
      </c>
      <c r="S393" s="27" t="s">
        <v>40</v>
      </c>
      <c r="T393" s="16"/>
    </row>
    <row r="394" spans="1:20" s="2" customFormat="1" ht="48.75" customHeight="1">
      <c r="A394" s="14">
        <v>82</v>
      </c>
      <c r="B394" s="40" t="s">
        <v>1350</v>
      </c>
      <c r="C394" s="40" t="s">
        <v>1351</v>
      </c>
      <c r="D394" s="20" t="str">
        <f t="shared" si="1"/>
        <v>26.33万元</v>
      </c>
      <c r="E394" s="14" t="s">
        <v>116</v>
      </c>
      <c r="F394" s="14" t="s">
        <v>941</v>
      </c>
      <c r="G394" s="15">
        <v>26.33</v>
      </c>
      <c r="H394" s="15"/>
      <c r="I394" s="15">
        <v>26.33</v>
      </c>
      <c r="J394" s="15"/>
      <c r="K394" s="15"/>
      <c r="L394" s="28" t="s">
        <v>1092</v>
      </c>
      <c r="M394" s="40" t="s">
        <v>1352</v>
      </c>
      <c r="N394" s="28">
        <v>19</v>
      </c>
      <c r="O394" s="28">
        <v>52</v>
      </c>
      <c r="P394" s="27" t="s">
        <v>1094</v>
      </c>
      <c r="Q394" s="27" t="s">
        <v>434</v>
      </c>
      <c r="R394" s="27" t="s">
        <v>40</v>
      </c>
      <c r="S394" s="27" t="s">
        <v>40</v>
      </c>
      <c r="T394" s="16"/>
    </row>
    <row r="395" spans="1:20" s="2" customFormat="1" ht="48.75" customHeight="1">
      <c r="A395" s="14">
        <v>83</v>
      </c>
      <c r="B395" s="40" t="s">
        <v>1353</v>
      </c>
      <c r="C395" s="40" t="s">
        <v>1354</v>
      </c>
      <c r="D395" s="20" t="str">
        <f t="shared" si="1"/>
        <v>21.62万元</v>
      </c>
      <c r="E395" s="14" t="s">
        <v>116</v>
      </c>
      <c r="F395" s="14" t="s">
        <v>951</v>
      </c>
      <c r="G395" s="15">
        <v>21.62</v>
      </c>
      <c r="H395" s="15"/>
      <c r="I395" s="15">
        <v>21.62</v>
      </c>
      <c r="J395" s="15"/>
      <c r="K395" s="15"/>
      <c r="L395" s="28" t="s">
        <v>1092</v>
      </c>
      <c r="M395" s="40" t="s">
        <v>1355</v>
      </c>
      <c r="N395" s="28">
        <v>56</v>
      </c>
      <c r="O395" s="28">
        <v>145</v>
      </c>
      <c r="P395" s="27" t="s">
        <v>1094</v>
      </c>
      <c r="Q395" s="27" t="s">
        <v>434</v>
      </c>
      <c r="R395" s="27" t="s">
        <v>40</v>
      </c>
      <c r="S395" s="27" t="s">
        <v>40</v>
      </c>
      <c r="T395" s="16"/>
    </row>
    <row r="396" spans="1:20" s="2" customFormat="1" ht="48.75" customHeight="1">
      <c r="A396" s="14">
        <v>84</v>
      </c>
      <c r="B396" s="40" t="s">
        <v>1356</v>
      </c>
      <c r="C396" s="40" t="s">
        <v>1357</v>
      </c>
      <c r="D396" s="20" t="str">
        <f t="shared" si="1"/>
        <v>40.62万元</v>
      </c>
      <c r="E396" s="14" t="s">
        <v>116</v>
      </c>
      <c r="F396" s="14" t="s">
        <v>938</v>
      </c>
      <c r="G396" s="15">
        <v>40.62</v>
      </c>
      <c r="H396" s="15"/>
      <c r="I396" s="15">
        <v>40.62</v>
      </c>
      <c r="J396" s="15"/>
      <c r="K396" s="15"/>
      <c r="L396" s="28" t="s">
        <v>1092</v>
      </c>
      <c r="M396" s="40" t="s">
        <v>1358</v>
      </c>
      <c r="N396" s="28">
        <v>56</v>
      </c>
      <c r="O396" s="28">
        <v>128</v>
      </c>
      <c r="P396" s="27" t="s">
        <v>1094</v>
      </c>
      <c r="Q396" s="27" t="s">
        <v>434</v>
      </c>
      <c r="R396" s="27" t="s">
        <v>40</v>
      </c>
      <c r="S396" s="27" t="s">
        <v>40</v>
      </c>
      <c r="T396" s="16"/>
    </row>
    <row r="397" spans="1:20" s="2" customFormat="1" ht="48.75" customHeight="1">
      <c r="A397" s="14">
        <v>85</v>
      </c>
      <c r="B397" s="40" t="s">
        <v>1359</v>
      </c>
      <c r="C397" s="40" t="s">
        <v>1360</v>
      </c>
      <c r="D397" s="20" t="str">
        <f t="shared" si="1"/>
        <v>16.25万元</v>
      </c>
      <c r="E397" s="14" t="s">
        <v>116</v>
      </c>
      <c r="F397" s="14" t="s">
        <v>932</v>
      </c>
      <c r="G397" s="15">
        <v>16.25</v>
      </c>
      <c r="H397" s="15"/>
      <c r="I397" s="15">
        <v>16.25</v>
      </c>
      <c r="J397" s="15"/>
      <c r="K397" s="15"/>
      <c r="L397" s="28" t="s">
        <v>1092</v>
      </c>
      <c r="M397" s="40" t="s">
        <v>1361</v>
      </c>
      <c r="N397" s="28">
        <v>141</v>
      </c>
      <c r="O397" s="28">
        <v>379</v>
      </c>
      <c r="P397" s="27" t="s">
        <v>1094</v>
      </c>
      <c r="Q397" s="27" t="s">
        <v>434</v>
      </c>
      <c r="R397" s="27" t="s">
        <v>40</v>
      </c>
      <c r="S397" s="27" t="s">
        <v>40</v>
      </c>
      <c r="T397" s="16"/>
    </row>
    <row r="398" spans="1:20" s="2" customFormat="1" ht="48.75" customHeight="1">
      <c r="A398" s="14">
        <v>86</v>
      </c>
      <c r="B398" s="40" t="s">
        <v>1362</v>
      </c>
      <c r="C398" s="40" t="s">
        <v>1363</v>
      </c>
      <c r="D398" s="20" t="str">
        <f t="shared" si="1"/>
        <v>54.58万元</v>
      </c>
      <c r="E398" s="14" t="s">
        <v>116</v>
      </c>
      <c r="F398" s="14" t="s">
        <v>935</v>
      </c>
      <c r="G398" s="15">
        <v>54.58</v>
      </c>
      <c r="H398" s="15"/>
      <c r="I398" s="15">
        <v>54.58</v>
      </c>
      <c r="J398" s="15"/>
      <c r="K398" s="15"/>
      <c r="L398" s="28" t="s">
        <v>1092</v>
      </c>
      <c r="M398" s="40" t="s">
        <v>1364</v>
      </c>
      <c r="N398" s="28">
        <v>298</v>
      </c>
      <c r="O398" s="28">
        <v>865</v>
      </c>
      <c r="P398" s="27" t="s">
        <v>1094</v>
      </c>
      <c r="Q398" s="27" t="s">
        <v>434</v>
      </c>
      <c r="R398" s="27" t="s">
        <v>40</v>
      </c>
      <c r="S398" s="27" t="s">
        <v>40</v>
      </c>
      <c r="T398" s="16"/>
    </row>
    <row r="399" spans="1:20" s="2" customFormat="1" ht="48.75" customHeight="1">
      <c r="A399" s="14">
        <v>87</v>
      </c>
      <c r="B399" s="40" t="s">
        <v>1365</v>
      </c>
      <c r="C399" s="40" t="s">
        <v>1366</v>
      </c>
      <c r="D399" s="20" t="str">
        <f t="shared" si="1"/>
        <v>30.16万元</v>
      </c>
      <c r="E399" s="14" t="s">
        <v>67</v>
      </c>
      <c r="F399" s="14" t="s">
        <v>68</v>
      </c>
      <c r="G399" s="15">
        <v>30.16</v>
      </c>
      <c r="H399" s="15"/>
      <c r="I399" s="15">
        <v>30.16</v>
      </c>
      <c r="J399" s="15"/>
      <c r="K399" s="15"/>
      <c r="L399" s="28" t="s">
        <v>1092</v>
      </c>
      <c r="M399" s="40" t="s">
        <v>1367</v>
      </c>
      <c r="N399" s="28">
        <v>148</v>
      </c>
      <c r="O399" s="28">
        <v>526</v>
      </c>
      <c r="P399" s="27" t="s">
        <v>1094</v>
      </c>
      <c r="Q399" s="27" t="s">
        <v>434</v>
      </c>
      <c r="R399" s="27" t="s">
        <v>40</v>
      </c>
      <c r="S399" s="27" t="s">
        <v>40</v>
      </c>
      <c r="T399" s="16"/>
    </row>
    <row r="400" spans="1:20" s="2" customFormat="1" ht="48.75" customHeight="1">
      <c r="A400" s="14">
        <v>88</v>
      </c>
      <c r="B400" s="40" t="s">
        <v>1368</v>
      </c>
      <c r="C400" s="40" t="s">
        <v>1369</v>
      </c>
      <c r="D400" s="20" t="str">
        <f t="shared" si="1"/>
        <v>17.94万元</v>
      </c>
      <c r="E400" s="14" t="s">
        <v>67</v>
      </c>
      <c r="F400" s="14" t="s">
        <v>967</v>
      </c>
      <c r="G400" s="15">
        <v>17.94</v>
      </c>
      <c r="H400" s="15"/>
      <c r="I400" s="15">
        <v>17.94</v>
      </c>
      <c r="J400" s="15"/>
      <c r="K400" s="15"/>
      <c r="L400" s="28" t="s">
        <v>1092</v>
      </c>
      <c r="M400" s="40" t="s">
        <v>1370</v>
      </c>
      <c r="N400" s="28">
        <v>42</v>
      </c>
      <c r="O400" s="28">
        <v>111</v>
      </c>
      <c r="P400" s="27" t="s">
        <v>1094</v>
      </c>
      <c r="Q400" s="27" t="s">
        <v>434</v>
      </c>
      <c r="R400" s="27" t="s">
        <v>40</v>
      </c>
      <c r="S400" s="27" t="s">
        <v>40</v>
      </c>
      <c r="T400" s="16"/>
    </row>
    <row r="401" spans="1:20" s="2" customFormat="1" ht="48.75" customHeight="1">
      <c r="A401" s="14">
        <v>89</v>
      </c>
      <c r="B401" s="40" t="s">
        <v>1371</v>
      </c>
      <c r="C401" s="40" t="s">
        <v>1372</v>
      </c>
      <c r="D401" s="20" t="str">
        <f t="shared" si="1"/>
        <v>23.46万元</v>
      </c>
      <c r="E401" s="14" t="s">
        <v>67</v>
      </c>
      <c r="F401" s="14" t="s">
        <v>964</v>
      </c>
      <c r="G401" s="15">
        <v>23.46</v>
      </c>
      <c r="H401" s="15"/>
      <c r="I401" s="15">
        <v>23.46</v>
      </c>
      <c r="J401" s="15"/>
      <c r="K401" s="15"/>
      <c r="L401" s="28" t="s">
        <v>1092</v>
      </c>
      <c r="M401" s="40" t="s">
        <v>1373</v>
      </c>
      <c r="N401" s="28">
        <v>33</v>
      </c>
      <c r="O401" s="28">
        <v>68</v>
      </c>
      <c r="P401" s="27" t="s">
        <v>1094</v>
      </c>
      <c r="Q401" s="27" t="s">
        <v>434</v>
      </c>
      <c r="R401" s="27" t="s">
        <v>40</v>
      </c>
      <c r="S401" s="27" t="s">
        <v>40</v>
      </c>
      <c r="T401" s="16"/>
    </row>
    <row r="402" spans="1:20" s="2" customFormat="1" ht="48.75" customHeight="1">
      <c r="A402" s="14">
        <v>90</v>
      </c>
      <c r="B402" s="40" t="s">
        <v>1374</v>
      </c>
      <c r="C402" s="40" t="s">
        <v>1375</v>
      </c>
      <c r="D402" s="20" t="str">
        <f t="shared" si="1"/>
        <v>24.88万元</v>
      </c>
      <c r="E402" s="14" t="s">
        <v>67</v>
      </c>
      <c r="F402" s="14" t="s">
        <v>1159</v>
      </c>
      <c r="G402" s="15">
        <v>24.88</v>
      </c>
      <c r="H402" s="15"/>
      <c r="I402" s="15">
        <v>24.88</v>
      </c>
      <c r="J402" s="15"/>
      <c r="K402" s="15"/>
      <c r="L402" s="28" t="s">
        <v>1092</v>
      </c>
      <c r="M402" s="40" t="s">
        <v>1376</v>
      </c>
      <c r="N402" s="28">
        <v>36</v>
      </c>
      <c r="O402" s="28">
        <v>96</v>
      </c>
      <c r="P402" s="27" t="s">
        <v>1094</v>
      </c>
      <c r="Q402" s="27" t="s">
        <v>434</v>
      </c>
      <c r="R402" s="27" t="s">
        <v>40</v>
      </c>
      <c r="S402" s="27" t="s">
        <v>40</v>
      </c>
      <c r="T402" s="16"/>
    </row>
    <row r="403" spans="1:20" s="2" customFormat="1" ht="48.75" customHeight="1">
      <c r="A403" s="14">
        <v>91</v>
      </c>
      <c r="B403" s="40" t="s">
        <v>1377</v>
      </c>
      <c r="C403" s="40" t="s">
        <v>1378</v>
      </c>
      <c r="D403" s="20" t="str">
        <f t="shared" si="1"/>
        <v>19.72万元</v>
      </c>
      <c r="E403" s="14" t="s">
        <v>79</v>
      </c>
      <c r="F403" s="14" t="s">
        <v>562</v>
      </c>
      <c r="G403" s="15">
        <v>19.72</v>
      </c>
      <c r="H403" s="15"/>
      <c r="I403" s="15">
        <v>19.72</v>
      </c>
      <c r="J403" s="15"/>
      <c r="K403" s="15"/>
      <c r="L403" s="28" t="s">
        <v>1092</v>
      </c>
      <c r="M403" s="40" t="s">
        <v>1379</v>
      </c>
      <c r="N403" s="28">
        <v>30</v>
      </c>
      <c r="O403" s="28">
        <v>71</v>
      </c>
      <c r="P403" s="27" t="s">
        <v>1094</v>
      </c>
      <c r="Q403" s="27" t="s">
        <v>434</v>
      </c>
      <c r="R403" s="27" t="s">
        <v>40</v>
      </c>
      <c r="S403" s="27" t="s">
        <v>40</v>
      </c>
      <c r="T403" s="16"/>
    </row>
    <row r="404" spans="1:20" s="2" customFormat="1" ht="48.75" customHeight="1">
      <c r="A404" s="14">
        <v>92</v>
      </c>
      <c r="B404" s="40" t="s">
        <v>1380</v>
      </c>
      <c r="C404" s="40" t="s">
        <v>1381</v>
      </c>
      <c r="D404" s="20" t="str">
        <f t="shared" si="1"/>
        <v>17.64万元</v>
      </c>
      <c r="E404" s="14" t="s">
        <v>79</v>
      </c>
      <c r="F404" s="14" t="s">
        <v>1122</v>
      </c>
      <c r="G404" s="15">
        <v>17.64</v>
      </c>
      <c r="H404" s="15"/>
      <c r="I404" s="15">
        <v>17.64</v>
      </c>
      <c r="J404" s="15"/>
      <c r="K404" s="15"/>
      <c r="L404" s="28" t="s">
        <v>1092</v>
      </c>
      <c r="M404" s="40" t="s">
        <v>1382</v>
      </c>
      <c r="N404" s="28">
        <v>27</v>
      </c>
      <c r="O404" s="28">
        <v>85</v>
      </c>
      <c r="P404" s="27" t="s">
        <v>1094</v>
      </c>
      <c r="Q404" s="27" t="s">
        <v>434</v>
      </c>
      <c r="R404" s="27" t="s">
        <v>40</v>
      </c>
      <c r="S404" s="27" t="s">
        <v>40</v>
      </c>
      <c r="T404" s="16"/>
    </row>
    <row r="405" spans="1:20" s="2" customFormat="1" ht="48.75" customHeight="1">
      <c r="A405" s="14">
        <v>93</v>
      </c>
      <c r="B405" s="40" t="s">
        <v>1383</v>
      </c>
      <c r="C405" s="40" t="s">
        <v>1384</v>
      </c>
      <c r="D405" s="20" t="str">
        <f t="shared" si="1"/>
        <v>12.57万元</v>
      </c>
      <c r="E405" s="14" t="s">
        <v>79</v>
      </c>
      <c r="F405" s="14" t="s">
        <v>973</v>
      </c>
      <c r="G405" s="15">
        <v>12.57</v>
      </c>
      <c r="H405" s="15"/>
      <c r="I405" s="15">
        <v>12.57</v>
      </c>
      <c r="J405" s="15"/>
      <c r="K405" s="15"/>
      <c r="L405" s="28" t="s">
        <v>1092</v>
      </c>
      <c r="M405" s="40" t="s">
        <v>1385</v>
      </c>
      <c r="N405" s="28">
        <v>24</v>
      </c>
      <c r="O405" s="28">
        <v>100</v>
      </c>
      <c r="P405" s="27" t="s">
        <v>1094</v>
      </c>
      <c r="Q405" s="27" t="s">
        <v>434</v>
      </c>
      <c r="R405" s="27" t="s">
        <v>40</v>
      </c>
      <c r="S405" s="27" t="s">
        <v>40</v>
      </c>
      <c r="T405" s="16"/>
    </row>
    <row r="406" spans="1:20" s="2" customFormat="1" ht="48.75" customHeight="1">
      <c r="A406" s="14">
        <v>94</v>
      </c>
      <c r="B406" s="40" t="s">
        <v>1386</v>
      </c>
      <c r="C406" s="40" t="s">
        <v>1387</v>
      </c>
      <c r="D406" s="20" t="str">
        <f t="shared" si="1"/>
        <v>8.93万元</v>
      </c>
      <c r="E406" s="14" t="s">
        <v>79</v>
      </c>
      <c r="F406" s="14" t="s">
        <v>1129</v>
      </c>
      <c r="G406" s="15">
        <v>8.93</v>
      </c>
      <c r="H406" s="15"/>
      <c r="I406" s="15">
        <v>8.93</v>
      </c>
      <c r="J406" s="15"/>
      <c r="K406" s="15"/>
      <c r="L406" s="28" t="s">
        <v>1092</v>
      </c>
      <c r="M406" s="40" t="s">
        <v>1388</v>
      </c>
      <c r="N406" s="28">
        <v>24</v>
      </c>
      <c r="O406" s="28">
        <v>73</v>
      </c>
      <c r="P406" s="27" t="s">
        <v>1094</v>
      </c>
      <c r="Q406" s="27" t="s">
        <v>434</v>
      </c>
      <c r="R406" s="27" t="s">
        <v>40</v>
      </c>
      <c r="S406" s="27" t="s">
        <v>40</v>
      </c>
      <c r="T406" s="16"/>
    </row>
    <row r="407" spans="1:20" s="2" customFormat="1" ht="48.75" customHeight="1">
      <c r="A407" s="14">
        <v>95</v>
      </c>
      <c r="B407" s="40" t="s">
        <v>1389</v>
      </c>
      <c r="C407" s="40" t="s">
        <v>1390</v>
      </c>
      <c r="D407" s="20" t="str">
        <f t="shared" si="1"/>
        <v>12.27万元</v>
      </c>
      <c r="E407" s="14" t="s">
        <v>79</v>
      </c>
      <c r="F407" s="14" t="s">
        <v>1391</v>
      </c>
      <c r="G407" s="15">
        <v>12.27</v>
      </c>
      <c r="H407" s="15"/>
      <c r="I407" s="15">
        <v>12.27</v>
      </c>
      <c r="J407" s="15"/>
      <c r="K407" s="15"/>
      <c r="L407" s="28" t="s">
        <v>1092</v>
      </c>
      <c r="M407" s="40" t="s">
        <v>1392</v>
      </c>
      <c r="N407" s="28">
        <v>23</v>
      </c>
      <c r="O407" s="28">
        <v>60</v>
      </c>
      <c r="P407" s="27" t="s">
        <v>1094</v>
      </c>
      <c r="Q407" s="27" t="s">
        <v>434</v>
      </c>
      <c r="R407" s="27" t="s">
        <v>40</v>
      </c>
      <c r="S407" s="27" t="s">
        <v>40</v>
      </c>
      <c r="T407" s="16"/>
    </row>
    <row r="408" spans="1:20" s="2" customFormat="1" ht="48.75" customHeight="1">
      <c r="A408" s="14">
        <v>96</v>
      </c>
      <c r="B408" s="40" t="s">
        <v>1393</v>
      </c>
      <c r="C408" s="40" t="s">
        <v>1394</v>
      </c>
      <c r="D408" s="20" t="str">
        <f t="shared" si="1"/>
        <v>14.98万元</v>
      </c>
      <c r="E408" s="14" t="s">
        <v>79</v>
      </c>
      <c r="F408" s="14" t="s">
        <v>570</v>
      </c>
      <c r="G408" s="15">
        <v>14.98</v>
      </c>
      <c r="H408" s="15"/>
      <c r="I408" s="15">
        <v>14.98</v>
      </c>
      <c r="J408" s="15"/>
      <c r="K408" s="15"/>
      <c r="L408" s="28" t="s">
        <v>1092</v>
      </c>
      <c r="M408" s="40" t="s">
        <v>1395</v>
      </c>
      <c r="N408" s="28">
        <v>54</v>
      </c>
      <c r="O408" s="28">
        <v>157</v>
      </c>
      <c r="P408" s="27" t="s">
        <v>1094</v>
      </c>
      <c r="Q408" s="27" t="s">
        <v>434</v>
      </c>
      <c r="R408" s="27" t="s">
        <v>40</v>
      </c>
      <c r="S408" s="27" t="s">
        <v>40</v>
      </c>
      <c r="T408" s="16"/>
    </row>
    <row r="409" spans="1:20" s="2" customFormat="1" ht="48.75" customHeight="1">
      <c r="A409" s="14">
        <v>97</v>
      </c>
      <c r="B409" s="40" t="s">
        <v>1396</v>
      </c>
      <c r="C409" s="40" t="s">
        <v>1397</v>
      </c>
      <c r="D409" s="20" t="str">
        <f t="shared" si="1"/>
        <v>4.62万元</v>
      </c>
      <c r="E409" s="14" t="s">
        <v>116</v>
      </c>
      <c r="F409" s="14" t="s">
        <v>929</v>
      </c>
      <c r="G409" s="15">
        <v>4.62</v>
      </c>
      <c r="H409" s="15"/>
      <c r="I409" s="15">
        <v>4.62</v>
      </c>
      <c r="J409" s="15"/>
      <c r="K409" s="15"/>
      <c r="L409" s="28" t="s">
        <v>1092</v>
      </c>
      <c r="M409" s="40" t="s">
        <v>1093</v>
      </c>
      <c r="N409" s="28">
        <v>39</v>
      </c>
      <c r="O409" s="28">
        <v>114</v>
      </c>
      <c r="P409" s="27" t="s">
        <v>1094</v>
      </c>
      <c r="Q409" s="27" t="s">
        <v>434</v>
      </c>
      <c r="R409" s="27" t="s">
        <v>40</v>
      </c>
      <c r="S409" s="27" t="s">
        <v>40</v>
      </c>
      <c r="T409" s="16"/>
    </row>
    <row r="410" spans="1:20" s="2" customFormat="1" ht="48.75" customHeight="1">
      <c r="A410" s="14">
        <v>98</v>
      </c>
      <c r="B410" s="40" t="s">
        <v>1398</v>
      </c>
      <c r="C410" s="40" t="s">
        <v>1399</v>
      </c>
      <c r="D410" s="20" t="str">
        <f t="shared" si="1"/>
        <v>9.05万元</v>
      </c>
      <c r="E410" s="14" t="s">
        <v>116</v>
      </c>
      <c r="F410" s="14" t="s">
        <v>932</v>
      </c>
      <c r="G410" s="15">
        <v>9.05</v>
      </c>
      <c r="H410" s="15"/>
      <c r="I410" s="15">
        <v>9.05</v>
      </c>
      <c r="J410" s="15"/>
      <c r="K410" s="15"/>
      <c r="L410" s="28" t="s">
        <v>1092</v>
      </c>
      <c r="M410" s="40" t="s">
        <v>1097</v>
      </c>
      <c r="N410" s="28">
        <v>141</v>
      </c>
      <c r="O410" s="28">
        <v>379</v>
      </c>
      <c r="P410" s="27" t="s">
        <v>1094</v>
      </c>
      <c r="Q410" s="27" t="s">
        <v>434</v>
      </c>
      <c r="R410" s="27" t="s">
        <v>40</v>
      </c>
      <c r="S410" s="27" t="s">
        <v>40</v>
      </c>
      <c r="T410" s="16"/>
    </row>
    <row r="411" spans="1:20" s="2" customFormat="1" ht="48.75" customHeight="1">
      <c r="A411" s="14">
        <v>99</v>
      </c>
      <c r="B411" s="40" t="s">
        <v>1400</v>
      </c>
      <c r="C411" s="40" t="s">
        <v>1401</v>
      </c>
      <c r="D411" s="20" t="str">
        <f t="shared" si="1"/>
        <v>1.59万元</v>
      </c>
      <c r="E411" s="14" t="s">
        <v>116</v>
      </c>
      <c r="F411" s="14" t="s">
        <v>935</v>
      </c>
      <c r="G411" s="15">
        <v>1.59</v>
      </c>
      <c r="H411" s="15"/>
      <c r="I411" s="15">
        <v>1.59</v>
      </c>
      <c r="J411" s="15"/>
      <c r="K411" s="15"/>
      <c r="L411" s="28" t="s">
        <v>1092</v>
      </c>
      <c r="M411" s="40" t="s">
        <v>1100</v>
      </c>
      <c r="N411" s="28">
        <v>298</v>
      </c>
      <c r="O411" s="28">
        <v>865</v>
      </c>
      <c r="P411" s="27" t="s">
        <v>1094</v>
      </c>
      <c r="Q411" s="27" t="s">
        <v>434</v>
      </c>
      <c r="R411" s="27" t="s">
        <v>40</v>
      </c>
      <c r="S411" s="27" t="s">
        <v>40</v>
      </c>
      <c r="T411" s="16"/>
    </row>
    <row r="412" spans="1:20" s="2" customFormat="1" ht="48.75" customHeight="1">
      <c r="A412" s="14">
        <v>100</v>
      </c>
      <c r="B412" s="40" t="s">
        <v>1402</v>
      </c>
      <c r="C412" s="40" t="s">
        <v>1399</v>
      </c>
      <c r="D412" s="20" t="str">
        <f t="shared" si="1"/>
        <v>8.97万元</v>
      </c>
      <c r="E412" s="14" t="s">
        <v>116</v>
      </c>
      <c r="F412" s="14" t="s">
        <v>938</v>
      </c>
      <c r="G412" s="15">
        <v>8.97</v>
      </c>
      <c r="H412" s="15"/>
      <c r="I412" s="15">
        <v>8.97</v>
      </c>
      <c r="J412" s="15"/>
      <c r="K412" s="15"/>
      <c r="L412" s="28" t="s">
        <v>1092</v>
      </c>
      <c r="M412" s="40" t="s">
        <v>1103</v>
      </c>
      <c r="N412" s="28">
        <v>56</v>
      </c>
      <c r="O412" s="28">
        <v>128</v>
      </c>
      <c r="P412" s="27" t="s">
        <v>1094</v>
      </c>
      <c r="Q412" s="27" t="s">
        <v>434</v>
      </c>
      <c r="R412" s="27" t="s">
        <v>40</v>
      </c>
      <c r="S412" s="27" t="s">
        <v>40</v>
      </c>
      <c r="T412" s="16"/>
    </row>
    <row r="413" spans="1:20" s="2" customFormat="1" ht="48.75" customHeight="1">
      <c r="A413" s="14">
        <v>101</v>
      </c>
      <c r="B413" s="40" t="s">
        <v>1403</v>
      </c>
      <c r="C413" s="40" t="s">
        <v>1404</v>
      </c>
      <c r="D413" s="20" t="str">
        <f t="shared" si="1"/>
        <v>15.03万元</v>
      </c>
      <c r="E413" s="14" t="s">
        <v>116</v>
      </c>
      <c r="F413" s="14" t="s">
        <v>951</v>
      </c>
      <c r="G413" s="15">
        <v>15.03</v>
      </c>
      <c r="H413" s="15"/>
      <c r="I413" s="15">
        <v>15.03</v>
      </c>
      <c r="J413" s="15"/>
      <c r="K413" s="15"/>
      <c r="L413" s="28" t="s">
        <v>1092</v>
      </c>
      <c r="M413" s="40" t="s">
        <v>1106</v>
      </c>
      <c r="N413" s="28">
        <v>56</v>
      </c>
      <c r="O413" s="28">
        <v>145</v>
      </c>
      <c r="P413" s="27" t="s">
        <v>1094</v>
      </c>
      <c r="Q413" s="27" t="s">
        <v>434</v>
      </c>
      <c r="R413" s="27" t="s">
        <v>40</v>
      </c>
      <c r="S413" s="27" t="s">
        <v>40</v>
      </c>
      <c r="T413" s="16"/>
    </row>
    <row r="414" spans="1:20" s="2" customFormat="1" ht="48.75" customHeight="1">
      <c r="A414" s="14">
        <v>102</v>
      </c>
      <c r="B414" s="40" t="s">
        <v>1405</v>
      </c>
      <c r="C414" s="40" t="s">
        <v>1406</v>
      </c>
      <c r="D414" s="20" t="str">
        <f t="shared" si="1"/>
        <v>7.71万元</v>
      </c>
      <c r="E414" s="14" t="s">
        <v>116</v>
      </c>
      <c r="F414" s="14" t="s">
        <v>941</v>
      </c>
      <c r="G414" s="15">
        <v>7.71</v>
      </c>
      <c r="H414" s="15"/>
      <c r="I414" s="15">
        <v>7.71</v>
      </c>
      <c r="J414" s="15"/>
      <c r="K414" s="15"/>
      <c r="L414" s="28" t="s">
        <v>1092</v>
      </c>
      <c r="M414" s="40" t="s">
        <v>1109</v>
      </c>
      <c r="N414" s="28">
        <v>19</v>
      </c>
      <c r="O414" s="28">
        <v>52</v>
      </c>
      <c r="P414" s="27" t="s">
        <v>1094</v>
      </c>
      <c r="Q414" s="27" t="s">
        <v>434</v>
      </c>
      <c r="R414" s="27" t="s">
        <v>40</v>
      </c>
      <c r="S414" s="27" t="s">
        <v>40</v>
      </c>
      <c r="T414" s="16"/>
    </row>
    <row r="415" spans="1:20" s="2" customFormat="1" ht="48.75" customHeight="1">
      <c r="A415" s="14">
        <v>103</v>
      </c>
      <c r="B415" s="40" t="s">
        <v>1407</v>
      </c>
      <c r="C415" s="40" t="s">
        <v>1408</v>
      </c>
      <c r="D415" s="20" t="str">
        <f t="shared" si="1"/>
        <v>3.08万元</v>
      </c>
      <c r="E415" s="14" t="s">
        <v>116</v>
      </c>
      <c r="F415" s="14" t="s">
        <v>1112</v>
      </c>
      <c r="G415" s="15">
        <v>3.08</v>
      </c>
      <c r="H415" s="15"/>
      <c r="I415" s="15">
        <v>3.08</v>
      </c>
      <c r="J415" s="15"/>
      <c r="K415" s="15"/>
      <c r="L415" s="28" t="s">
        <v>1092</v>
      </c>
      <c r="M415" s="40" t="s">
        <v>1113</v>
      </c>
      <c r="N415" s="28">
        <v>147</v>
      </c>
      <c r="O415" s="28">
        <v>505</v>
      </c>
      <c r="P415" s="27" t="s">
        <v>1094</v>
      </c>
      <c r="Q415" s="27" t="s">
        <v>434</v>
      </c>
      <c r="R415" s="27" t="s">
        <v>40</v>
      </c>
      <c r="S415" s="27" t="s">
        <v>40</v>
      </c>
      <c r="T415" s="16"/>
    </row>
    <row r="416" spans="1:20" s="2" customFormat="1" ht="48.75" customHeight="1">
      <c r="A416" s="14">
        <v>104</v>
      </c>
      <c r="B416" s="40" t="s">
        <v>1409</v>
      </c>
      <c r="C416" s="40" t="s">
        <v>1410</v>
      </c>
      <c r="D416" s="20" t="str">
        <f t="shared" si="1"/>
        <v>20.35万元</v>
      </c>
      <c r="E416" s="14" t="s">
        <v>79</v>
      </c>
      <c r="F416" s="14" t="s">
        <v>570</v>
      </c>
      <c r="G416" s="15">
        <v>20.35</v>
      </c>
      <c r="H416" s="15"/>
      <c r="I416" s="15">
        <v>20.35</v>
      </c>
      <c r="J416" s="15"/>
      <c r="K416" s="15"/>
      <c r="L416" s="28" t="s">
        <v>1092</v>
      </c>
      <c r="M416" s="40" t="s">
        <v>1116</v>
      </c>
      <c r="N416" s="28">
        <v>54</v>
      </c>
      <c r="O416" s="28">
        <v>157</v>
      </c>
      <c r="P416" s="27" t="s">
        <v>1094</v>
      </c>
      <c r="Q416" s="27" t="s">
        <v>434</v>
      </c>
      <c r="R416" s="27" t="s">
        <v>40</v>
      </c>
      <c r="S416" s="27" t="s">
        <v>40</v>
      </c>
      <c r="T416" s="16"/>
    </row>
    <row r="417" spans="1:20" s="2" customFormat="1" ht="48.75" customHeight="1">
      <c r="A417" s="14">
        <v>105</v>
      </c>
      <c r="B417" s="40" t="s">
        <v>1411</v>
      </c>
      <c r="C417" s="40" t="s">
        <v>1412</v>
      </c>
      <c r="D417" s="20" t="str">
        <f t="shared" si="1"/>
        <v>4.82万元</v>
      </c>
      <c r="E417" s="14" t="s">
        <v>79</v>
      </c>
      <c r="F417" s="14" t="s">
        <v>562</v>
      </c>
      <c r="G417" s="15">
        <v>4.82</v>
      </c>
      <c r="H417" s="15"/>
      <c r="I417" s="15">
        <v>4.82</v>
      </c>
      <c r="J417" s="15"/>
      <c r="K417" s="15"/>
      <c r="L417" s="28" t="s">
        <v>1092</v>
      </c>
      <c r="M417" s="40" t="s">
        <v>1119</v>
      </c>
      <c r="N417" s="28">
        <v>30</v>
      </c>
      <c r="O417" s="28">
        <v>71</v>
      </c>
      <c r="P417" s="27" t="s">
        <v>1094</v>
      </c>
      <c r="Q417" s="27" t="s">
        <v>434</v>
      </c>
      <c r="R417" s="27" t="s">
        <v>40</v>
      </c>
      <c r="S417" s="27" t="s">
        <v>40</v>
      </c>
      <c r="T417" s="16"/>
    </row>
    <row r="418" spans="1:20" s="2" customFormat="1" ht="48.75" customHeight="1">
      <c r="A418" s="14">
        <v>106</v>
      </c>
      <c r="B418" s="40" t="s">
        <v>1413</v>
      </c>
      <c r="C418" s="40" t="s">
        <v>1414</v>
      </c>
      <c r="D418" s="20" t="str">
        <f t="shared" si="1"/>
        <v>5.73万元</v>
      </c>
      <c r="E418" s="14" t="s">
        <v>79</v>
      </c>
      <c r="F418" s="14" t="s">
        <v>1122</v>
      </c>
      <c r="G418" s="15">
        <v>5.73</v>
      </c>
      <c r="H418" s="15"/>
      <c r="I418" s="15">
        <v>5.73</v>
      </c>
      <c r="J418" s="15"/>
      <c r="K418" s="15"/>
      <c r="L418" s="28" t="s">
        <v>1092</v>
      </c>
      <c r="M418" s="40" t="s">
        <v>1123</v>
      </c>
      <c r="N418" s="28">
        <v>27</v>
      </c>
      <c r="O418" s="28">
        <v>85</v>
      </c>
      <c r="P418" s="27" t="s">
        <v>1094</v>
      </c>
      <c r="Q418" s="27" t="s">
        <v>434</v>
      </c>
      <c r="R418" s="27" t="s">
        <v>40</v>
      </c>
      <c r="S418" s="27" t="s">
        <v>40</v>
      </c>
      <c r="T418" s="16"/>
    </row>
    <row r="419" spans="1:20" s="2" customFormat="1" ht="48.75" customHeight="1">
      <c r="A419" s="14">
        <v>107</v>
      </c>
      <c r="B419" s="40" t="s">
        <v>1415</v>
      </c>
      <c r="C419" s="40" t="s">
        <v>1401</v>
      </c>
      <c r="D419" s="20" t="str">
        <f t="shared" si="1"/>
        <v>5.18万元</v>
      </c>
      <c r="E419" s="14" t="s">
        <v>79</v>
      </c>
      <c r="F419" s="14" t="s">
        <v>973</v>
      </c>
      <c r="G419" s="15">
        <v>5.18</v>
      </c>
      <c r="H419" s="15"/>
      <c r="I419" s="15">
        <v>5.18</v>
      </c>
      <c r="J419" s="15"/>
      <c r="K419" s="15"/>
      <c r="L419" s="28" t="s">
        <v>1092</v>
      </c>
      <c r="M419" s="40" t="s">
        <v>1126</v>
      </c>
      <c r="N419" s="28">
        <v>24</v>
      </c>
      <c r="O419" s="28">
        <v>100</v>
      </c>
      <c r="P419" s="27" t="s">
        <v>1094</v>
      </c>
      <c r="Q419" s="27" t="s">
        <v>434</v>
      </c>
      <c r="R419" s="27" t="s">
        <v>40</v>
      </c>
      <c r="S419" s="27" t="s">
        <v>40</v>
      </c>
      <c r="T419" s="16"/>
    </row>
    <row r="420" spans="1:20" s="2" customFormat="1" ht="48.75" customHeight="1">
      <c r="A420" s="14">
        <v>108</v>
      </c>
      <c r="B420" s="40" t="s">
        <v>1416</v>
      </c>
      <c r="C420" s="40" t="s">
        <v>1417</v>
      </c>
      <c r="D420" s="20" t="str">
        <f t="shared" si="1"/>
        <v>9.96万元</v>
      </c>
      <c r="E420" s="14" t="s">
        <v>79</v>
      </c>
      <c r="F420" s="14" t="s">
        <v>1129</v>
      </c>
      <c r="G420" s="15">
        <v>9.96</v>
      </c>
      <c r="H420" s="15"/>
      <c r="I420" s="15">
        <v>9.96</v>
      </c>
      <c r="J420" s="15"/>
      <c r="K420" s="15"/>
      <c r="L420" s="28" t="s">
        <v>1092</v>
      </c>
      <c r="M420" s="40" t="s">
        <v>1130</v>
      </c>
      <c r="N420" s="28">
        <v>24</v>
      </c>
      <c r="O420" s="28">
        <v>73</v>
      </c>
      <c r="P420" s="27" t="s">
        <v>1094</v>
      </c>
      <c r="Q420" s="27" t="s">
        <v>434</v>
      </c>
      <c r="R420" s="27" t="s">
        <v>40</v>
      </c>
      <c r="S420" s="27" t="s">
        <v>40</v>
      </c>
      <c r="T420" s="16"/>
    </row>
    <row r="421" spans="1:20" s="2" customFormat="1" ht="48.75" customHeight="1">
      <c r="A421" s="14">
        <v>109</v>
      </c>
      <c r="B421" s="40" t="s">
        <v>1418</v>
      </c>
      <c r="C421" s="40" t="s">
        <v>1419</v>
      </c>
      <c r="D421" s="20" t="str">
        <f t="shared" si="1"/>
        <v>28.87万元</v>
      </c>
      <c r="E421" s="14" t="s">
        <v>187</v>
      </c>
      <c r="F421" s="14" t="s">
        <v>293</v>
      </c>
      <c r="G421" s="15">
        <v>28.87</v>
      </c>
      <c r="H421" s="15"/>
      <c r="I421" s="15">
        <v>28.87</v>
      </c>
      <c r="J421" s="15"/>
      <c r="K421" s="15"/>
      <c r="L421" s="28" t="s">
        <v>1092</v>
      </c>
      <c r="M421" s="40" t="s">
        <v>1420</v>
      </c>
      <c r="N421" s="28">
        <v>56</v>
      </c>
      <c r="O421" s="28">
        <v>179</v>
      </c>
      <c r="P421" s="27" t="s">
        <v>1094</v>
      </c>
      <c r="Q421" s="27" t="s">
        <v>434</v>
      </c>
      <c r="R421" s="27" t="s">
        <v>40</v>
      </c>
      <c r="S421" s="27" t="s">
        <v>40</v>
      </c>
      <c r="T421" s="16"/>
    </row>
    <row r="422" spans="1:20" s="2" customFormat="1" ht="48.75" customHeight="1">
      <c r="A422" s="14">
        <v>110</v>
      </c>
      <c r="B422" s="40" t="s">
        <v>1421</v>
      </c>
      <c r="C422" s="40" t="s">
        <v>1410</v>
      </c>
      <c r="D422" s="20" t="str">
        <f t="shared" si="1"/>
        <v>20.45万元</v>
      </c>
      <c r="E422" s="14" t="s">
        <v>187</v>
      </c>
      <c r="F422" s="14" t="s">
        <v>1136</v>
      </c>
      <c r="G422" s="15">
        <v>20.45</v>
      </c>
      <c r="H422" s="15"/>
      <c r="I422" s="15">
        <v>20.45</v>
      </c>
      <c r="J422" s="15"/>
      <c r="K422" s="15"/>
      <c r="L422" s="28" t="s">
        <v>1092</v>
      </c>
      <c r="M422" s="40" t="s">
        <v>1137</v>
      </c>
      <c r="N422" s="28">
        <v>52</v>
      </c>
      <c r="O422" s="28">
        <v>139</v>
      </c>
      <c r="P422" s="27" t="s">
        <v>1094</v>
      </c>
      <c r="Q422" s="27" t="s">
        <v>434</v>
      </c>
      <c r="R422" s="27" t="s">
        <v>40</v>
      </c>
      <c r="S422" s="27" t="s">
        <v>40</v>
      </c>
      <c r="T422" s="16"/>
    </row>
    <row r="423" spans="1:20" s="2" customFormat="1" ht="48.75" customHeight="1">
      <c r="A423" s="14">
        <v>111</v>
      </c>
      <c r="B423" s="40" t="s">
        <v>1422</v>
      </c>
      <c r="C423" s="40" t="s">
        <v>1423</v>
      </c>
      <c r="D423" s="20" t="str">
        <f t="shared" si="1"/>
        <v>24.58万元</v>
      </c>
      <c r="E423" s="14" t="s">
        <v>187</v>
      </c>
      <c r="F423" s="14" t="s">
        <v>750</v>
      </c>
      <c r="G423" s="15">
        <v>24.58</v>
      </c>
      <c r="H423" s="15"/>
      <c r="I423" s="15">
        <v>24.58</v>
      </c>
      <c r="J423" s="15"/>
      <c r="K423" s="15"/>
      <c r="L423" s="28" t="s">
        <v>1092</v>
      </c>
      <c r="M423" s="40" t="s">
        <v>1140</v>
      </c>
      <c r="N423" s="28">
        <v>32</v>
      </c>
      <c r="O423" s="28">
        <v>94</v>
      </c>
      <c r="P423" s="27" t="s">
        <v>1094</v>
      </c>
      <c r="Q423" s="27" t="s">
        <v>434</v>
      </c>
      <c r="R423" s="27" t="s">
        <v>40</v>
      </c>
      <c r="S423" s="27" t="s">
        <v>40</v>
      </c>
      <c r="T423" s="16"/>
    </row>
    <row r="424" spans="1:20" s="2" customFormat="1" ht="48.75" customHeight="1">
      <c r="A424" s="14">
        <v>112</v>
      </c>
      <c r="B424" s="40" t="s">
        <v>1424</v>
      </c>
      <c r="C424" s="40" t="s">
        <v>1425</v>
      </c>
      <c r="D424" s="20" t="str">
        <f t="shared" si="1"/>
        <v>10.35万元</v>
      </c>
      <c r="E424" s="14" t="s">
        <v>187</v>
      </c>
      <c r="F424" s="14" t="s">
        <v>188</v>
      </c>
      <c r="G424" s="15">
        <v>10.35</v>
      </c>
      <c r="H424" s="15"/>
      <c r="I424" s="15">
        <v>10.35</v>
      </c>
      <c r="J424" s="15"/>
      <c r="K424" s="15"/>
      <c r="L424" s="28" t="s">
        <v>1092</v>
      </c>
      <c r="M424" s="40" t="s">
        <v>1143</v>
      </c>
      <c r="N424" s="28">
        <v>110</v>
      </c>
      <c r="O424" s="28">
        <v>392</v>
      </c>
      <c r="P424" s="27" t="s">
        <v>1094</v>
      </c>
      <c r="Q424" s="27" t="s">
        <v>434</v>
      </c>
      <c r="R424" s="27" t="s">
        <v>40</v>
      </c>
      <c r="S424" s="27" t="s">
        <v>40</v>
      </c>
      <c r="T424" s="16"/>
    </row>
    <row r="425" spans="1:20" s="2" customFormat="1" ht="48.75" customHeight="1">
      <c r="A425" s="14">
        <v>113</v>
      </c>
      <c r="B425" s="40" t="s">
        <v>1426</v>
      </c>
      <c r="C425" s="40" t="s">
        <v>1427</v>
      </c>
      <c r="D425" s="20" t="str">
        <f t="shared" si="1"/>
        <v>11.31万元</v>
      </c>
      <c r="E425" s="14" t="s">
        <v>187</v>
      </c>
      <c r="F425" s="14" t="s">
        <v>1146</v>
      </c>
      <c r="G425" s="15">
        <v>11.31</v>
      </c>
      <c r="H425" s="15"/>
      <c r="I425" s="15">
        <v>11.31</v>
      </c>
      <c r="J425" s="15"/>
      <c r="K425" s="15"/>
      <c r="L425" s="28" t="s">
        <v>1092</v>
      </c>
      <c r="M425" s="40" t="s">
        <v>1147</v>
      </c>
      <c r="N425" s="28">
        <v>35</v>
      </c>
      <c r="O425" s="28">
        <v>122</v>
      </c>
      <c r="P425" s="27" t="s">
        <v>1094</v>
      </c>
      <c r="Q425" s="27" t="s">
        <v>434</v>
      </c>
      <c r="R425" s="27" t="s">
        <v>40</v>
      </c>
      <c r="S425" s="27" t="s">
        <v>40</v>
      </c>
      <c r="T425" s="16"/>
    </row>
    <row r="426" spans="1:20" s="2" customFormat="1" ht="48.75" customHeight="1">
      <c r="A426" s="14">
        <v>114</v>
      </c>
      <c r="B426" s="40" t="s">
        <v>1428</v>
      </c>
      <c r="C426" s="40" t="s">
        <v>1429</v>
      </c>
      <c r="D426" s="20" t="str">
        <f t="shared" si="1"/>
        <v>8.76万元</v>
      </c>
      <c r="E426" s="14" t="s">
        <v>187</v>
      </c>
      <c r="F426" s="14" t="s">
        <v>899</v>
      </c>
      <c r="G426" s="15">
        <v>8.76</v>
      </c>
      <c r="H426" s="15"/>
      <c r="I426" s="15">
        <v>8.76</v>
      </c>
      <c r="J426" s="15"/>
      <c r="K426" s="15"/>
      <c r="L426" s="28" t="s">
        <v>1092</v>
      </c>
      <c r="M426" s="40" t="s">
        <v>1150</v>
      </c>
      <c r="N426" s="28">
        <v>56</v>
      </c>
      <c r="O426" s="28">
        <v>171</v>
      </c>
      <c r="P426" s="27" t="s">
        <v>1094</v>
      </c>
      <c r="Q426" s="27" t="s">
        <v>434</v>
      </c>
      <c r="R426" s="27" t="s">
        <v>40</v>
      </c>
      <c r="S426" s="27" t="s">
        <v>40</v>
      </c>
      <c r="T426" s="16"/>
    </row>
    <row r="427" spans="1:20" s="2" customFormat="1" ht="48.75" customHeight="1">
      <c r="A427" s="14">
        <v>115</v>
      </c>
      <c r="B427" s="40" t="s">
        <v>1430</v>
      </c>
      <c r="C427" s="40" t="s">
        <v>1431</v>
      </c>
      <c r="D427" s="20" t="str">
        <f t="shared" si="1"/>
        <v>9.65万元</v>
      </c>
      <c r="E427" s="14" t="s">
        <v>67</v>
      </c>
      <c r="F427" s="14" t="s">
        <v>967</v>
      </c>
      <c r="G427" s="15">
        <v>9.65</v>
      </c>
      <c r="H427" s="15"/>
      <c r="I427" s="15">
        <v>9.65</v>
      </c>
      <c r="J427" s="15"/>
      <c r="K427" s="15"/>
      <c r="L427" s="28" t="s">
        <v>1092</v>
      </c>
      <c r="M427" s="40" t="s">
        <v>1153</v>
      </c>
      <c r="N427" s="28">
        <v>42</v>
      </c>
      <c r="O427" s="28">
        <v>111</v>
      </c>
      <c r="P427" s="27" t="s">
        <v>1094</v>
      </c>
      <c r="Q427" s="27" t="s">
        <v>434</v>
      </c>
      <c r="R427" s="27" t="s">
        <v>40</v>
      </c>
      <c r="S427" s="27" t="s">
        <v>40</v>
      </c>
      <c r="T427" s="16"/>
    </row>
    <row r="428" spans="1:20" s="2" customFormat="1" ht="48.75" customHeight="1">
      <c r="A428" s="14">
        <v>116</v>
      </c>
      <c r="B428" s="40" t="s">
        <v>1432</v>
      </c>
      <c r="C428" s="40" t="s">
        <v>1425</v>
      </c>
      <c r="D428" s="20" t="str">
        <f t="shared" si="1"/>
        <v>10.47万元</v>
      </c>
      <c r="E428" s="14" t="s">
        <v>67</v>
      </c>
      <c r="F428" s="14" t="s">
        <v>68</v>
      </c>
      <c r="G428" s="15">
        <v>10.47</v>
      </c>
      <c r="H428" s="15"/>
      <c r="I428" s="15">
        <v>10.47</v>
      </c>
      <c r="J428" s="15"/>
      <c r="K428" s="15"/>
      <c r="L428" s="28" t="s">
        <v>1092</v>
      </c>
      <c r="M428" s="40" t="s">
        <v>1156</v>
      </c>
      <c r="N428" s="28">
        <v>148</v>
      </c>
      <c r="O428" s="28">
        <v>526</v>
      </c>
      <c r="P428" s="27" t="s">
        <v>1094</v>
      </c>
      <c r="Q428" s="27" t="s">
        <v>434</v>
      </c>
      <c r="R428" s="27" t="s">
        <v>40</v>
      </c>
      <c r="S428" s="27" t="s">
        <v>40</v>
      </c>
      <c r="T428" s="16"/>
    </row>
    <row r="429" spans="1:20" s="2" customFormat="1" ht="48.75" customHeight="1">
      <c r="A429" s="14">
        <v>117</v>
      </c>
      <c r="B429" s="40" t="s">
        <v>1433</v>
      </c>
      <c r="C429" s="40" t="s">
        <v>1434</v>
      </c>
      <c r="D429" s="20" t="str">
        <f t="shared" si="1"/>
        <v>10.76万元</v>
      </c>
      <c r="E429" s="14" t="s">
        <v>67</v>
      </c>
      <c r="F429" s="14" t="s">
        <v>1159</v>
      </c>
      <c r="G429" s="15">
        <v>10.76</v>
      </c>
      <c r="H429" s="15"/>
      <c r="I429" s="15">
        <v>10.76</v>
      </c>
      <c r="J429" s="15"/>
      <c r="K429" s="15"/>
      <c r="L429" s="28" t="s">
        <v>1092</v>
      </c>
      <c r="M429" s="40" t="s">
        <v>1160</v>
      </c>
      <c r="N429" s="28">
        <v>36</v>
      </c>
      <c r="O429" s="28">
        <v>96</v>
      </c>
      <c r="P429" s="27" t="s">
        <v>1094</v>
      </c>
      <c r="Q429" s="27" t="s">
        <v>434</v>
      </c>
      <c r="R429" s="27" t="s">
        <v>40</v>
      </c>
      <c r="S429" s="27" t="s">
        <v>40</v>
      </c>
      <c r="T429" s="16"/>
    </row>
    <row r="430" spans="1:20" s="2" customFormat="1" ht="48.75" customHeight="1">
      <c r="A430" s="14">
        <v>118</v>
      </c>
      <c r="B430" s="40" t="s">
        <v>1435</v>
      </c>
      <c r="C430" s="40" t="s">
        <v>1436</v>
      </c>
      <c r="D430" s="20" t="str">
        <f t="shared" si="1"/>
        <v>14.72万元</v>
      </c>
      <c r="E430" s="14" t="s">
        <v>67</v>
      </c>
      <c r="F430" s="14" t="s">
        <v>964</v>
      </c>
      <c r="G430" s="15">
        <v>14.72</v>
      </c>
      <c r="H430" s="15"/>
      <c r="I430" s="15">
        <v>14.72</v>
      </c>
      <c r="J430" s="15"/>
      <c r="K430" s="15"/>
      <c r="L430" s="28" t="s">
        <v>1092</v>
      </c>
      <c r="M430" s="40" t="s">
        <v>1163</v>
      </c>
      <c r="N430" s="28">
        <v>33</v>
      </c>
      <c r="O430" s="28">
        <v>68</v>
      </c>
      <c r="P430" s="27" t="s">
        <v>1094</v>
      </c>
      <c r="Q430" s="27" t="s">
        <v>434</v>
      </c>
      <c r="R430" s="27" t="s">
        <v>40</v>
      </c>
      <c r="S430" s="27" t="s">
        <v>40</v>
      </c>
      <c r="T430" s="16"/>
    </row>
    <row r="431" spans="1:20" s="2" customFormat="1" ht="48.75" customHeight="1">
      <c r="A431" s="14">
        <v>119</v>
      </c>
      <c r="B431" s="40" t="s">
        <v>1437</v>
      </c>
      <c r="C431" s="40" t="s">
        <v>1438</v>
      </c>
      <c r="D431" s="20" t="str">
        <f t="shared" si="1"/>
        <v>13.47万元</v>
      </c>
      <c r="E431" s="14" t="s">
        <v>180</v>
      </c>
      <c r="F431" s="14" t="s">
        <v>1166</v>
      </c>
      <c r="G431" s="15">
        <v>13.47</v>
      </c>
      <c r="H431" s="15"/>
      <c r="I431" s="15">
        <v>13.47</v>
      </c>
      <c r="J431" s="15"/>
      <c r="K431" s="15"/>
      <c r="L431" s="28" t="s">
        <v>1092</v>
      </c>
      <c r="M431" s="40" t="s">
        <v>1167</v>
      </c>
      <c r="N431" s="28">
        <v>85</v>
      </c>
      <c r="O431" s="28">
        <v>211</v>
      </c>
      <c r="P431" s="27" t="s">
        <v>1094</v>
      </c>
      <c r="Q431" s="27" t="s">
        <v>434</v>
      </c>
      <c r="R431" s="27" t="s">
        <v>40</v>
      </c>
      <c r="S431" s="27" t="s">
        <v>40</v>
      </c>
      <c r="T431" s="16"/>
    </row>
    <row r="432" spans="1:20" s="2" customFormat="1" ht="48.75" customHeight="1">
      <c r="A432" s="14">
        <v>120</v>
      </c>
      <c r="B432" s="40" t="s">
        <v>1439</v>
      </c>
      <c r="C432" s="40" t="s">
        <v>1404</v>
      </c>
      <c r="D432" s="20" t="str">
        <f t="shared" si="1"/>
        <v>15.01万元</v>
      </c>
      <c r="E432" s="14" t="s">
        <v>180</v>
      </c>
      <c r="F432" s="14" t="s">
        <v>1170</v>
      </c>
      <c r="G432" s="15">
        <v>15.01</v>
      </c>
      <c r="H432" s="15"/>
      <c r="I432" s="15">
        <v>15.01</v>
      </c>
      <c r="J432" s="15"/>
      <c r="K432" s="15"/>
      <c r="L432" s="28" t="s">
        <v>1092</v>
      </c>
      <c r="M432" s="40" t="s">
        <v>1171</v>
      </c>
      <c r="N432" s="28">
        <v>50</v>
      </c>
      <c r="O432" s="28">
        <v>99</v>
      </c>
      <c r="P432" s="27" t="s">
        <v>1094</v>
      </c>
      <c r="Q432" s="27" t="s">
        <v>434</v>
      </c>
      <c r="R432" s="27" t="s">
        <v>40</v>
      </c>
      <c r="S432" s="27" t="s">
        <v>40</v>
      </c>
      <c r="T432" s="16"/>
    </row>
    <row r="433" spans="1:20" s="2" customFormat="1" ht="48.75" customHeight="1">
      <c r="A433" s="14">
        <v>121</v>
      </c>
      <c r="B433" s="40" t="s">
        <v>1440</v>
      </c>
      <c r="C433" s="40" t="s">
        <v>1408</v>
      </c>
      <c r="D433" s="20" t="str">
        <f t="shared" si="1"/>
        <v>13.78万元</v>
      </c>
      <c r="E433" s="14" t="s">
        <v>180</v>
      </c>
      <c r="F433" s="14" t="s">
        <v>1174</v>
      </c>
      <c r="G433" s="15">
        <v>13.78</v>
      </c>
      <c r="H433" s="15"/>
      <c r="I433" s="15">
        <v>13.78</v>
      </c>
      <c r="J433" s="15"/>
      <c r="K433" s="15"/>
      <c r="L433" s="28" t="s">
        <v>1092</v>
      </c>
      <c r="M433" s="40" t="s">
        <v>1175</v>
      </c>
      <c r="N433" s="28">
        <v>32</v>
      </c>
      <c r="O433" s="28">
        <v>72</v>
      </c>
      <c r="P433" s="27" t="s">
        <v>1094</v>
      </c>
      <c r="Q433" s="27" t="s">
        <v>434</v>
      </c>
      <c r="R433" s="27" t="s">
        <v>40</v>
      </c>
      <c r="S433" s="27" t="s">
        <v>40</v>
      </c>
      <c r="T433" s="16"/>
    </row>
    <row r="434" spans="1:20" s="2" customFormat="1" ht="48.75" customHeight="1">
      <c r="A434" s="14">
        <v>122</v>
      </c>
      <c r="B434" s="40" t="s">
        <v>1441</v>
      </c>
      <c r="C434" s="40" t="s">
        <v>1442</v>
      </c>
      <c r="D434" s="20" t="str">
        <f t="shared" si="1"/>
        <v>20.84万元</v>
      </c>
      <c r="E434" s="14" t="s">
        <v>180</v>
      </c>
      <c r="F434" s="14" t="s">
        <v>582</v>
      </c>
      <c r="G434" s="15">
        <v>20.84</v>
      </c>
      <c r="H434" s="15"/>
      <c r="I434" s="15">
        <v>20.84</v>
      </c>
      <c r="J434" s="15"/>
      <c r="K434" s="15"/>
      <c r="L434" s="28" t="s">
        <v>1092</v>
      </c>
      <c r="M434" s="40" t="s">
        <v>1178</v>
      </c>
      <c r="N434" s="28">
        <v>28</v>
      </c>
      <c r="O434" s="28">
        <v>55</v>
      </c>
      <c r="P434" s="27" t="s">
        <v>1094</v>
      </c>
      <c r="Q434" s="27" t="s">
        <v>434</v>
      </c>
      <c r="R434" s="27" t="s">
        <v>40</v>
      </c>
      <c r="S434" s="27" t="s">
        <v>40</v>
      </c>
      <c r="T434" s="16"/>
    </row>
    <row r="435" spans="1:20" s="2" customFormat="1" ht="48.75" customHeight="1">
      <c r="A435" s="14">
        <v>123</v>
      </c>
      <c r="B435" s="40" t="s">
        <v>1443</v>
      </c>
      <c r="C435" s="40" t="s">
        <v>1444</v>
      </c>
      <c r="D435" s="20" t="str">
        <f t="shared" si="1"/>
        <v>7.3万元</v>
      </c>
      <c r="E435" s="14" t="s">
        <v>180</v>
      </c>
      <c r="F435" s="14" t="s">
        <v>1181</v>
      </c>
      <c r="G435" s="15">
        <v>7.3</v>
      </c>
      <c r="H435" s="15"/>
      <c r="I435" s="15">
        <v>7.3</v>
      </c>
      <c r="J435" s="15"/>
      <c r="K435" s="15"/>
      <c r="L435" s="28" t="s">
        <v>1092</v>
      </c>
      <c r="M435" s="40" t="s">
        <v>1182</v>
      </c>
      <c r="N435" s="28">
        <v>45</v>
      </c>
      <c r="O435" s="28">
        <v>107</v>
      </c>
      <c r="P435" s="27" t="s">
        <v>1094</v>
      </c>
      <c r="Q435" s="27" t="s">
        <v>434</v>
      </c>
      <c r="R435" s="27" t="s">
        <v>40</v>
      </c>
      <c r="S435" s="27" t="s">
        <v>40</v>
      </c>
      <c r="T435" s="16"/>
    </row>
    <row r="436" spans="1:20" s="2" customFormat="1" ht="48.75" customHeight="1">
      <c r="A436" s="14">
        <v>124</v>
      </c>
      <c r="B436" s="40" t="s">
        <v>1445</v>
      </c>
      <c r="C436" s="40" t="s">
        <v>1446</v>
      </c>
      <c r="D436" s="20" t="str">
        <f t="shared" si="1"/>
        <v>38.02万元</v>
      </c>
      <c r="E436" s="14" t="s">
        <v>130</v>
      </c>
      <c r="F436" s="14" t="s">
        <v>1185</v>
      </c>
      <c r="G436" s="15">
        <v>38.02</v>
      </c>
      <c r="H436" s="15"/>
      <c r="I436" s="15">
        <v>38.02</v>
      </c>
      <c r="J436" s="15"/>
      <c r="K436" s="15"/>
      <c r="L436" s="28" t="s">
        <v>1092</v>
      </c>
      <c r="M436" s="40" t="s">
        <v>1186</v>
      </c>
      <c r="N436" s="28">
        <v>47</v>
      </c>
      <c r="O436" s="28">
        <v>142</v>
      </c>
      <c r="P436" s="27" t="s">
        <v>1094</v>
      </c>
      <c r="Q436" s="27" t="s">
        <v>434</v>
      </c>
      <c r="R436" s="27" t="s">
        <v>40</v>
      </c>
      <c r="S436" s="27" t="s">
        <v>40</v>
      </c>
      <c r="T436" s="16"/>
    </row>
    <row r="437" spans="1:20" s="2" customFormat="1" ht="48.75" customHeight="1">
      <c r="A437" s="14">
        <v>125</v>
      </c>
      <c r="B437" s="40" t="s">
        <v>1447</v>
      </c>
      <c r="C437" s="40" t="s">
        <v>1448</v>
      </c>
      <c r="D437" s="20" t="str">
        <f t="shared" si="1"/>
        <v>17.25万元</v>
      </c>
      <c r="E437" s="14" t="s">
        <v>130</v>
      </c>
      <c r="F437" s="14" t="s">
        <v>1189</v>
      </c>
      <c r="G437" s="15">
        <v>17.25</v>
      </c>
      <c r="H437" s="15"/>
      <c r="I437" s="15">
        <v>17.25</v>
      </c>
      <c r="J437" s="15"/>
      <c r="K437" s="15"/>
      <c r="L437" s="28" t="s">
        <v>1092</v>
      </c>
      <c r="M437" s="40" t="s">
        <v>1190</v>
      </c>
      <c r="N437" s="28">
        <v>41</v>
      </c>
      <c r="O437" s="28">
        <v>118</v>
      </c>
      <c r="P437" s="27" t="s">
        <v>1094</v>
      </c>
      <c r="Q437" s="27" t="s">
        <v>434</v>
      </c>
      <c r="R437" s="27" t="s">
        <v>40</v>
      </c>
      <c r="S437" s="27" t="s">
        <v>40</v>
      </c>
      <c r="T437" s="16"/>
    </row>
    <row r="438" spans="1:20" s="2" customFormat="1" ht="48.75" customHeight="1">
      <c r="A438" s="14">
        <v>126</v>
      </c>
      <c r="B438" s="40" t="s">
        <v>1449</v>
      </c>
      <c r="C438" s="40" t="s">
        <v>1450</v>
      </c>
      <c r="D438" s="20" t="str">
        <f t="shared" si="1"/>
        <v>26.7万元</v>
      </c>
      <c r="E438" s="14" t="s">
        <v>130</v>
      </c>
      <c r="F438" s="14" t="s">
        <v>1193</v>
      </c>
      <c r="G438" s="15">
        <v>26.7</v>
      </c>
      <c r="H438" s="15"/>
      <c r="I438" s="15">
        <v>7.41</v>
      </c>
      <c r="J438" s="15">
        <v>19.29</v>
      </c>
      <c r="K438" s="15"/>
      <c r="L438" s="28" t="s">
        <v>1092</v>
      </c>
      <c r="M438" s="40" t="s">
        <v>1194</v>
      </c>
      <c r="N438" s="28">
        <v>38</v>
      </c>
      <c r="O438" s="28">
        <v>77</v>
      </c>
      <c r="P438" s="27" t="s">
        <v>1094</v>
      </c>
      <c r="Q438" s="27" t="s">
        <v>434</v>
      </c>
      <c r="R438" s="27" t="s">
        <v>40</v>
      </c>
      <c r="S438" s="27" t="s">
        <v>40</v>
      </c>
      <c r="T438" s="16"/>
    </row>
    <row r="439" spans="1:20" s="2" customFormat="1" ht="48.75" customHeight="1">
      <c r="A439" s="14">
        <v>127</v>
      </c>
      <c r="B439" s="40" t="s">
        <v>1451</v>
      </c>
      <c r="C439" s="40" t="s">
        <v>1452</v>
      </c>
      <c r="D439" s="20" t="str">
        <f t="shared" si="1"/>
        <v>16.05万元</v>
      </c>
      <c r="E439" s="14" t="s">
        <v>130</v>
      </c>
      <c r="F439" s="14" t="s">
        <v>1197</v>
      </c>
      <c r="G439" s="15">
        <v>16.05</v>
      </c>
      <c r="H439" s="15"/>
      <c r="I439" s="15"/>
      <c r="J439" s="15">
        <v>16.05</v>
      </c>
      <c r="K439" s="15"/>
      <c r="L439" s="28" t="s">
        <v>1092</v>
      </c>
      <c r="M439" s="40" t="s">
        <v>1198</v>
      </c>
      <c r="N439" s="28">
        <v>41</v>
      </c>
      <c r="O439" s="28">
        <v>121</v>
      </c>
      <c r="P439" s="27" t="s">
        <v>1094</v>
      </c>
      <c r="Q439" s="27" t="s">
        <v>434</v>
      </c>
      <c r="R439" s="27" t="s">
        <v>40</v>
      </c>
      <c r="S439" s="27" t="s">
        <v>40</v>
      </c>
      <c r="T439" s="16"/>
    </row>
    <row r="440" spans="1:20" s="2" customFormat="1" ht="19.5" customHeight="1">
      <c r="A440" s="14" t="s">
        <v>436</v>
      </c>
      <c r="B440" s="14" t="s">
        <v>1453</v>
      </c>
      <c r="C440" s="20"/>
      <c r="D440" s="20"/>
      <c r="E440" s="14"/>
      <c r="F440" s="14"/>
      <c r="G440" s="15">
        <v>5192</v>
      </c>
      <c r="H440" s="15">
        <v>5192</v>
      </c>
      <c r="I440" s="15"/>
      <c r="J440" s="15"/>
      <c r="K440" s="15"/>
      <c r="L440" s="14"/>
      <c r="M440" s="20"/>
      <c r="N440" s="28">
        <v>2396</v>
      </c>
      <c r="O440" s="28">
        <v>7338</v>
      </c>
      <c r="P440" s="27"/>
      <c r="Q440" s="27"/>
      <c r="R440" s="27"/>
      <c r="S440" s="27"/>
      <c r="T440" s="16"/>
    </row>
    <row r="441" spans="1:20" s="2" customFormat="1" ht="114.75" customHeight="1">
      <c r="A441" s="14">
        <v>1</v>
      </c>
      <c r="B441" s="21" t="s">
        <v>1453</v>
      </c>
      <c r="C441" s="21" t="s">
        <v>1454</v>
      </c>
      <c r="D441" s="20" t="s">
        <v>1455</v>
      </c>
      <c r="E441" s="14" t="s">
        <v>1456</v>
      </c>
      <c r="F441" s="14" t="s">
        <v>1457</v>
      </c>
      <c r="G441" s="15">
        <v>5192</v>
      </c>
      <c r="H441" s="15">
        <v>5192</v>
      </c>
      <c r="I441" s="15"/>
      <c r="J441" s="15"/>
      <c r="K441" s="15"/>
      <c r="L441" s="28" t="s">
        <v>1092</v>
      </c>
      <c r="M441" s="21" t="s">
        <v>1458</v>
      </c>
      <c r="N441" s="28">
        <v>2396</v>
      </c>
      <c r="O441" s="28">
        <v>7338</v>
      </c>
      <c r="P441" s="27" t="s">
        <v>205</v>
      </c>
      <c r="Q441" s="27" t="s">
        <v>205</v>
      </c>
      <c r="R441" s="27" t="s">
        <v>1459</v>
      </c>
      <c r="S441" s="27" t="s">
        <v>1459</v>
      </c>
      <c r="T441" s="16"/>
    </row>
  </sheetData>
  <sheetProtection/>
  <mergeCells count="44">
    <mergeCell ref="A1:B1"/>
    <mergeCell ref="A2:T2"/>
    <mergeCell ref="E4:F4"/>
    <mergeCell ref="G4:K4"/>
    <mergeCell ref="N4:O4"/>
    <mergeCell ref="P4:S4"/>
    <mergeCell ref="A6:F6"/>
    <mergeCell ref="B7:F7"/>
    <mergeCell ref="B8:F8"/>
    <mergeCell ref="B13:F13"/>
    <mergeCell ref="B19:F19"/>
    <mergeCell ref="B26:F26"/>
    <mergeCell ref="B36:F36"/>
    <mergeCell ref="B47:F47"/>
    <mergeCell ref="B54:F54"/>
    <mergeCell ref="B56:F56"/>
    <mergeCell ref="B61:F61"/>
    <mergeCell ref="B82:F82"/>
    <mergeCell ref="B100:F100"/>
    <mergeCell ref="B121:F121"/>
    <mergeCell ref="B123:F123"/>
    <mergeCell ref="B128:F128"/>
    <mergeCell ref="B148:F148"/>
    <mergeCell ref="B150:F150"/>
    <mergeCell ref="B151:F151"/>
    <mergeCell ref="B208:F208"/>
    <mergeCell ref="B227:F227"/>
    <mergeCell ref="B229:F229"/>
    <mergeCell ref="B255:F255"/>
    <mergeCell ref="B282:F282"/>
    <mergeCell ref="B302:F302"/>
    <mergeCell ref="B304:F304"/>
    <mergeCell ref="B306:F306"/>
    <mergeCell ref="B308:F308"/>
    <mergeCell ref="B310:F310"/>
    <mergeCell ref="B312:F312"/>
    <mergeCell ref="B440:F440"/>
    <mergeCell ref="A4:A5"/>
    <mergeCell ref="B4:B5"/>
    <mergeCell ref="C4:C5"/>
    <mergeCell ref="D4:D5"/>
    <mergeCell ref="L4:L5"/>
    <mergeCell ref="M4:M5"/>
    <mergeCell ref="T4:T5"/>
  </mergeCells>
  <conditionalFormatting sqref="B14">
    <cfRule type="expression" priority="249" dxfId="0" stopIfTrue="1">
      <formula>AND(COUNTIF($B$14,B14)&gt;1,NOT(ISBLANK(B14)))</formula>
    </cfRule>
  </conditionalFormatting>
  <conditionalFormatting sqref="B15">
    <cfRule type="expression" priority="248" dxfId="0" stopIfTrue="1">
      <formula>AND(COUNTIF($B$15,B15)&gt;1,NOT(ISBLANK(B15)))</formula>
    </cfRule>
  </conditionalFormatting>
  <conditionalFormatting sqref="B16">
    <cfRule type="expression" priority="247" dxfId="0" stopIfTrue="1">
      <formula>AND(COUNTIF($B$16,B16)&gt;1,NOT(ISBLANK(B16)))</formula>
    </cfRule>
  </conditionalFormatting>
  <conditionalFormatting sqref="B17">
    <cfRule type="expression" priority="250" dxfId="0" stopIfTrue="1">
      <formula>AND(COUNTIF($B$17,B17)&gt;1,NOT(ISBLANK(B17)))</formula>
    </cfRule>
  </conditionalFormatting>
  <conditionalFormatting sqref="B18">
    <cfRule type="expression" priority="246" dxfId="0" stopIfTrue="1">
      <formula>AND(COUNTIF($B$18,B18)&gt;1,NOT(ISBLANK(B18)))</formula>
    </cfRule>
  </conditionalFormatting>
  <conditionalFormatting sqref="B20">
    <cfRule type="expression" priority="245" dxfId="0" stopIfTrue="1">
      <formula>AND(COUNTIF($B$20,B20)&gt;1,NOT(ISBLANK(B20)))</formula>
    </cfRule>
  </conditionalFormatting>
  <conditionalFormatting sqref="B21">
    <cfRule type="expression" priority="244" dxfId="0" stopIfTrue="1">
      <formula>AND(COUNTIF($B$21,B21)&gt;1,NOT(ISBLANK(B21)))</formula>
    </cfRule>
  </conditionalFormatting>
  <conditionalFormatting sqref="B22">
    <cfRule type="expression" priority="243" dxfId="0" stopIfTrue="1">
      <formula>AND(COUNTIF($B$22,B22)&gt;1,NOT(ISBLANK(B22)))</formula>
    </cfRule>
  </conditionalFormatting>
  <conditionalFormatting sqref="B23">
    <cfRule type="expression" priority="242" dxfId="0" stopIfTrue="1">
      <formula>AND(COUNTIF($B$23,B23)&gt;1,NOT(ISBLANK(B23)))</formula>
    </cfRule>
  </conditionalFormatting>
  <conditionalFormatting sqref="B24">
    <cfRule type="expression" priority="241" dxfId="0" stopIfTrue="1">
      <formula>AND(COUNTIF($B$24,B24)&gt;1,NOT(ISBLANK(B24)))</formula>
    </cfRule>
  </conditionalFormatting>
  <conditionalFormatting sqref="B25">
    <cfRule type="expression" priority="240" dxfId="0" stopIfTrue="1">
      <formula>AND(COUNTIF($B$25,B25)&gt;1,NOT(ISBLANK(B25)))</formula>
    </cfRule>
  </conditionalFormatting>
  <conditionalFormatting sqref="B34">
    <cfRule type="expression" priority="238" dxfId="0" stopIfTrue="1">
      <formula>AND(COUNTIF($B$34,B34)&gt;1,NOT(ISBLANK(B34)))</formula>
    </cfRule>
  </conditionalFormatting>
  <conditionalFormatting sqref="B35">
    <cfRule type="expression" priority="237" dxfId="0" stopIfTrue="1">
      <formula>AND(COUNTIF($B$35,B35)&gt;1,NOT(ISBLANK(B35)))</formula>
    </cfRule>
  </conditionalFormatting>
  <conditionalFormatting sqref="B37">
    <cfRule type="expression" priority="29" dxfId="0" stopIfTrue="1">
      <formula>AND(COUNTIF($B$37,B37)&gt;1,NOT(ISBLANK(B37)))</formula>
    </cfRule>
  </conditionalFormatting>
  <conditionalFormatting sqref="B38">
    <cfRule type="expression" priority="28" dxfId="0" stopIfTrue="1">
      <formula>AND(COUNTIF($B$38,B38)&gt;1,NOT(ISBLANK(B38)))</formula>
    </cfRule>
  </conditionalFormatting>
  <conditionalFormatting sqref="B39">
    <cfRule type="expression" priority="27" dxfId="0" stopIfTrue="1">
      <formula>AND(COUNTIF($B$39,B39)&gt;1,NOT(ISBLANK(B39)))</formula>
    </cfRule>
  </conditionalFormatting>
  <conditionalFormatting sqref="B40">
    <cfRule type="expression" priority="26" dxfId="0" stopIfTrue="1">
      <formula>AND(COUNTIF($B$40,B40)&gt;1,NOT(ISBLANK(B40)))</formula>
    </cfRule>
  </conditionalFormatting>
  <conditionalFormatting sqref="B41">
    <cfRule type="expression" priority="25" dxfId="0" stopIfTrue="1">
      <formula>AND(COUNTIF($B$41,B41)&gt;1,NOT(ISBLANK(B41)))</formula>
    </cfRule>
  </conditionalFormatting>
  <conditionalFormatting sqref="B42">
    <cfRule type="expression" priority="24" dxfId="0" stopIfTrue="1">
      <formula>AND(COUNTIF($B$42,B42)&gt;1,NOT(ISBLANK(B42)))</formula>
    </cfRule>
  </conditionalFormatting>
  <conditionalFormatting sqref="B43">
    <cfRule type="expression" priority="23" dxfId="0" stopIfTrue="1">
      <formula>AND(COUNTIF($B$43,B43)&gt;1,NOT(ISBLANK(B43)))</formula>
    </cfRule>
  </conditionalFormatting>
  <conditionalFormatting sqref="B62">
    <cfRule type="expression" priority="236" dxfId="0" stopIfTrue="1">
      <formula>AND(COUNTIF($B$62,B62)&gt;1,NOT(ISBLANK(B62)))</formula>
    </cfRule>
  </conditionalFormatting>
  <conditionalFormatting sqref="B80">
    <cfRule type="expression" priority="234" dxfId="0" stopIfTrue="1">
      <formula>AND(COUNTIF($B$80,B80)&gt;1,NOT(ISBLANK(B80)))</formula>
    </cfRule>
  </conditionalFormatting>
  <conditionalFormatting sqref="B81">
    <cfRule type="expression" priority="233" dxfId="0" stopIfTrue="1">
      <formula>AND(COUNTIF($B$81,B81)&gt;1,NOT(ISBLANK(B81)))</formula>
    </cfRule>
  </conditionalFormatting>
  <conditionalFormatting sqref="B83">
    <cfRule type="expression" priority="232" dxfId="0" stopIfTrue="1">
      <formula>AND(COUNTIF($B$83,B83)&gt;1,NOT(ISBLANK(B83)))</formula>
    </cfRule>
  </conditionalFormatting>
  <conditionalFormatting sqref="B84">
    <cfRule type="expression" priority="226" dxfId="0" stopIfTrue="1">
      <formula>AND(COUNTIF($B$84,B84)&gt;1,NOT(ISBLANK(B84)))</formula>
    </cfRule>
  </conditionalFormatting>
  <conditionalFormatting sqref="B85">
    <cfRule type="expression" priority="225" dxfId="0" stopIfTrue="1">
      <formula>AND(COUNTIF($B$85,B85)&gt;1,NOT(ISBLANK(B85)))</formula>
    </cfRule>
  </conditionalFormatting>
  <conditionalFormatting sqref="B86">
    <cfRule type="expression" priority="224" dxfId="0" stopIfTrue="1">
      <formula>AND(COUNTIF($B$86,B86)&gt;1,NOT(ISBLANK(B86)))</formula>
    </cfRule>
  </conditionalFormatting>
  <conditionalFormatting sqref="B87">
    <cfRule type="expression" priority="223" dxfId="0" stopIfTrue="1">
      <formula>AND(COUNTIF($B$87,B87)&gt;1,NOT(ISBLANK(B87)))</formula>
    </cfRule>
  </conditionalFormatting>
  <conditionalFormatting sqref="B88">
    <cfRule type="expression" priority="222" dxfId="0" stopIfTrue="1">
      <formula>AND(COUNTIF($B$88,B88)&gt;1,NOT(ISBLANK(B88)))</formula>
    </cfRule>
  </conditionalFormatting>
  <conditionalFormatting sqref="B89">
    <cfRule type="expression" priority="221" dxfId="0" stopIfTrue="1">
      <formula>AND(COUNTIF($B$89,B89)&gt;1,NOT(ISBLANK(B89)))</formula>
    </cfRule>
  </conditionalFormatting>
  <conditionalFormatting sqref="B90">
    <cfRule type="expression" priority="220" dxfId="0" stopIfTrue="1">
      <formula>AND(COUNTIF($B$90,B90)&gt;1,NOT(ISBLANK(B90)))</formula>
    </cfRule>
  </conditionalFormatting>
  <conditionalFormatting sqref="B91">
    <cfRule type="expression" priority="219" dxfId="0" stopIfTrue="1">
      <formula>AND(COUNTIF($B$91,B91)&gt;1,NOT(ISBLANK(B91)))</formula>
    </cfRule>
  </conditionalFormatting>
  <conditionalFormatting sqref="B92">
    <cfRule type="expression" priority="218" dxfId="0" stopIfTrue="1">
      <formula>AND(COUNTIF($B$92,B92)&gt;1,NOT(ISBLANK(B92)))</formula>
    </cfRule>
  </conditionalFormatting>
  <conditionalFormatting sqref="B93">
    <cfRule type="expression" priority="217" dxfId="0" stopIfTrue="1">
      <formula>AND(COUNTIF($B$93,B93)&gt;1,NOT(ISBLANK(B93)))</formula>
    </cfRule>
  </conditionalFormatting>
  <conditionalFormatting sqref="B94">
    <cfRule type="expression" priority="216" dxfId="0" stopIfTrue="1">
      <formula>AND(COUNTIF($B$94,B94)&gt;1,NOT(ISBLANK(B94)))</formula>
    </cfRule>
  </conditionalFormatting>
  <conditionalFormatting sqref="B95">
    <cfRule type="expression" priority="215" dxfId="0" stopIfTrue="1">
      <formula>AND(COUNTIF($B$95,B95)&gt;1,NOT(ISBLANK(B95)))</formula>
    </cfRule>
  </conditionalFormatting>
  <conditionalFormatting sqref="B96">
    <cfRule type="expression" priority="214" dxfId="0" stopIfTrue="1">
      <formula>AND(COUNTIF($B$96,B96)&gt;1,NOT(ISBLANK(B96)))</formula>
    </cfRule>
  </conditionalFormatting>
  <conditionalFormatting sqref="B97">
    <cfRule type="expression" priority="213" dxfId="0" stopIfTrue="1">
      <formula>AND(COUNTIF($B$97,B97)&gt;1,NOT(ISBLANK(B97)))</formula>
    </cfRule>
  </conditionalFormatting>
  <conditionalFormatting sqref="B98">
    <cfRule type="expression" priority="212" dxfId="0" stopIfTrue="1">
      <formula>AND(COUNTIF($B$98,B98)&gt;1,NOT(ISBLANK(B98)))</formula>
    </cfRule>
  </conditionalFormatting>
  <conditionalFormatting sqref="B99">
    <cfRule type="expression" priority="211" dxfId="0" stopIfTrue="1">
      <formula>AND(COUNTIF($B$99,B99)&gt;1,NOT(ISBLANK(B99)))</formula>
    </cfRule>
  </conditionalFormatting>
  <conditionalFormatting sqref="B101">
    <cfRule type="expression" priority="210" dxfId="0" stopIfTrue="1">
      <formula>AND(COUNTIF($B$101,B101)&gt;1,NOT(ISBLANK(B101)))</formula>
    </cfRule>
  </conditionalFormatting>
  <conditionalFormatting sqref="B102">
    <cfRule type="expression" priority="209" dxfId="0" stopIfTrue="1">
      <formula>AND(COUNTIF($B$102,B102)&gt;1,NOT(ISBLANK(B102)))</formula>
    </cfRule>
  </conditionalFormatting>
  <conditionalFormatting sqref="B103">
    <cfRule type="expression" priority="208" dxfId="0" stopIfTrue="1">
      <formula>AND(COUNTIF($B$103,B103)&gt;1,NOT(ISBLANK(B103)))</formula>
    </cfRule>
  </conditionalFormatting>
  <conditionalFormatting sqref="B104">
    <cfRule type="expression" priority="207" dxfId="0" stopIfTrue="1">
      <formula>AND(COUNTIF($B$104,B104)&gt;1,NOT(ISBLANK(B104)))</formula>
    </cfRule>
  </conditionalFormatting>
  <conditionalFormatting sqref="B105">
    <cfRule type="expression" priority="206" dxfId="0" stopIfTrue="1">
      <formula>AND(COUNTIF($B$105,B105)&gt;1,NOT(ISBLANK(B105)))</formula>
    </cfRule>
  </conditionalFormatting>
  <conditionalFormatting sqref="B106">
    <cfRule type="expression" priority="205" dxfId="0" stopIfTrue="1">
      <formula>AND(COUNTIF($B$106,B106)&gt;1,NOT(ISBLANK(B106)))</formula>
    </cfRule>
  </conditionalFormatting>
  <conditionalFormatting sqref="B107">
    <cfRule type="expression" priority="204" dxfId="0" stopIfTrue="1">
      <formula>AND(COUNTIF($B$107,B107)&gt;1,NOT(ISBLANK(B107)))</formula>
    </cfRule>
  </conditionalFormatting>
  <conditionalFormatting sqref="B108">
    <cfRule type="expression" priority="203" dxfId="0" stopIfTrue="1">
      <formula>AND(COUNTIF($B$108,B108)&gt;1,NOT(ISBLANK(B108)))</formula>
    </cfRule>
  </conditionalFormatting>
  <conditionalFormatting sqref="B109">
    <cfRule type="expression" priority="202" dxfId="0" stopIfTrue="1">
      <formula>AND(COUNTIF($B$109,B109)&gt;1,NOT(ISBLANK(B109)))</formula>
    </cfRule>
  </conditionalFormatting>
  <conditionalFormatting sqref="B110">
    <cfRule type="expression" priority="201" dxfId="0" stopIfTrue="1">
      <formula>AND(COUNTIF($B$110,B110)&gt;1,NOT(ISBLANK(B110)))</formula>
    </cfRule>
  </conditionalFormatting>
  <conditionalFormatting sqref="B111">
    <cfRule type="expression" priority="200" dxfId="0" stopIfTrue="1">
      <formula>AND(COUNTIF($B$111,B111)&gt;1,NOT(ISBLANK(B111)))</formula>
    </cfRule>
  </conditionalFormatting>
  <conditionalFormatting sqref="B112">
    <cfRule type="expression" priority="199" dxfId="0" stopIfTrue="1">
      <formula>AND(COUNTIF($B$112,B112)&gt;1,NOT(ISBLANK(B112)))</formula>
    </cfRule>
  </conditionalFormatting>
  <conditionalFormatting sqref="B113">
    <cfRule type="expression" priority="198" dxfId="0" stopIfTrue="1">
      <formula>AND(COUNTIF($B$113,B113)&gt;1,NOT(ISBLANK(B113)))</formula>
    </cfRule>
  </conditionalFormatting>
  <conditionalFormatting sqref="B114">
    <cfRule type="expression" priority="197" dxfId="0" stopIfTrue="1">
      <formula>AND(COUNTIF($B$114,B114)&gt;1,NOT(ISBLANK(B114)))</formula>
    </cfRule>
  </conditionalFormatting>
  <conditionalFormatting sqref="B115">
    <cfRule type="expression" priority="196" dxfId="0" stopIfTrue="1">
      <formula>AND(COUNTIF($B$115,B115)&gt;1,NOT(ISBLANK(B115)))</formula>
    </cfRule>
  </conditionalFormatting>
  <conditionalFormatting sqref="B116">
    <cfRule type="expression" priority="195" dxfId="0" stopIfTrue="1">
      <formula>AND(COUNTIF($B$116,B116)&gt;1,NOT(ISBLANK(B116)))</formula>
    </cfRule>
  </conditionalFormatting>
  <conditionalFormatting sqref="B117">
    <cfRule type="expression" priority="194" dxfId="0" stopIfTrue="1">
      <formula>AND(COUNTIF($B$117,B117)&gt;1,NOT(ISBLANK(B117)))</formula>
    </cfRule>
  </conditionalFormatting>
  <conditionalFormatting sqref="B118">
    <cfRule type="expression" priority="193" dxfId="0" stopIfTrue="1">
      <formula>AND(COUNTIF($B$118,B118)&gt;1,NOT(ISBLANK(B118)))</formula>
    </cfRule>
  </conditionalFormatting>
  <conditionalFormatting sqref="B119">
    <cfRule type="expression" priority="192" dxfId="0" stopIfTrue="1">
      <formula>AND(COUNTIF($B$119,B119)&gt;1,NOT(ISBLANK(B119)))</formula>
    </cfRule>
  </conditionalFormatting>
  <conditionalFormatting sqref="B120">
    <cfRule type="expression" priority="191" dxfId="0" stopIfTrue="1">
      <formula>AND(COUNTIF($B$120,B120)&gt;1,NOT(ISBLANK(B120)))</formula>
    </cfRule>
  </conditionalFormatting>
  <conditionalFormatting sqref="B122">
    <cfRule type="expression" priority="190" dxfId="0" stopIfTrue="1">
      <formula>AND(COUNTIF($B$122,B122)&gt;1,NOT(ISBLANK(B122)))</formula>
    </cfRule>
  </conditionalFormatting>
  <conditionalFormatting sqref="B124">
    <cfRule type="expression" priority="189" dxfId="0" stopIfTrue="1">
      <formula>AND(COUNTIF($B$124,B124)&gt;1,NOT(ISBLANK(B124)))</formula>
    </cfRule>
  </conditionalFormatting>
  <conditionalFormatting sqref="B125">
    <cfRule type="expression" priority="188" dxfId="0" stopIfTrue="1">
      <formula>AND(COUNTIF($B$125,B125)&gt;1,NOT(ISBLANK(B125)))</formula>
    </cfRule>
  </conditionalFormatting>
  <conditionalFormatting sqref="B126">
    <cfRule type="expression" priority="187" dxfId="0" stopIfTrue="1">
      <formula>AND(COUNTIF($B$126,B126)&gt;1,NOT(ISBLANK(B126)))</formula>
    </cfRule>
  </conditionalFormatting>
  <conditionalFormatting sqref="B127">
    <cfRule type="expression" priority="186" dxfId="0" stopIfTrue="1">
      <formula>AND(COUNTIF($B$127,B127)&gt;1,NOT(ISBLANK(B127)))</formula>
    </cfRule>
  </conditionalFormatting>
  <conditionalFormatting sqref="B129">
    <cfRule type="expression" priority="3" dxfId="0" stopIfTrue="1">
      <formula>AND(COUNTIF($B$129,B129)&gt;1,NOT(ISBLANK(B129)))</formula>
    </cfRule>
  </conditionalFormatting>
  <conditionalFormatting sqref="B149">
    <cfRule type="expression" priority="180" dxfId="0" stopIfTrue="1">
      <formula>AND(COUNTIF($B$149,B149)&gt;1,NOT(ISBLANK(B149)))</formula>
    </cfRule>
  </conditionalFormatting>
  <conditionalFormatting sqref="B152">
    <cfRule type="expression" priority="179" dxfId="0" stopIfTrue="1">
      <formula>AND(COUNTIF($B$152,B152)&gt;1,NOT(ISBLANK(B152)))</formula>
    </cfRule>
  </conditionalFormatting>
  <conditionalFormatting sqref="B153">
    <cfRule type="expression" priority="178" dxfId="0" stopIfTrue="1">
      <formula>AND(COUNTIF($B$153,B153)&gt;1,NOT(ISBLANK(B153)))</formula>
    </cfRule>
  </conditionalFormatting>
  <conditionalFormatting sqref="B154">
    <cfRule type="expression" priority="177" dxfId="0" stopIfTrue="1">
      <formula>AND(COUNTIF($B$154,B154)&gt;1,NOT(ISBLANK(B154)))</formula>
    </cfRule>
  </conditionalFormatting>
  <conditionalFormatting sqref="B155">
    <cfRule type="expression" priority="176" dxfId="0" stopIfTrue="1">
      <formula>AND(COUNTIF($B$155,B155)&gt;1,NOT(ISBLANK(B155)))</formula>
    </cfRule>
  </conditionalFormatting>
  <conditionalFormatting sqref="B156">
    <cfRule type="expression" priority="175" dxfId="0" stopIfTrue="1">
      <formula>AND(COUNTIF($B$156,B156)&gt;1,NOT(ISBLANK(B156)))</formula>
    </cfRule>
  </conditionalFormatting>
  <conditionalFormatting sqref="B157">
    <cfRule type="expression" priority="174" dxfId="0" stopIfTrue="1">
      <formula>AND(COUNTIF($B$157,B157)&gt;1,NOT(ISBLANK(B157)))</formula>
    </cfRule>
  </conditionalFormatting>
  <conditionalFormatting sqref="B158">
    <cfRule type="expression" priority="173" dxfId="0" stopIfTrue="1">
      <formula>AND(COUNTIF($B$158,B158)&gt;1,NOT(ISBLANK(B158)))</formula>
    </cfRule>
  </conditionalFormatting>
  <conditionalFormatting sqref="B159">
    <cfRule type="expression" priority="172" dxfId="0" stopIfTrue="1">
      <formula>AND(COUNTIF($B$159,B159)&gt;1,NOT(ISBLANK(B159)))</formula>
    </cfRule>
  </conditionalFormatting>
  <conditionalFormatting sqref="B160">
    <cfRule type="expression" priority="171" dxfId="0" stopIfTrue="1">
      <formula>AND(COUNTIF($B$160,B160)&gt;1,NOT(ISBLANK(B160)))</formula>
    </cfRule>
  </conditionalFormatting>
  <conditionalFormatting sqref="B161">
    <cfRule type="expression" priority="170" dxfId="0" stopIfTrue="1">
      <formula>AND(COUNTIF($B$161,B161)&gt;1,NOT(ISBLANK(B161)))</formula>
    </cfRule>
  </conditionalFormatting>
  <conditionalFormatting sqref="B162">
    <cfRule type="expression" priority="169" dxfId="0" stopIfTrue="1">
      <formula>AND(COUNTIF($B$162,B162)&gt;1,NOT(ISBLANK(B162)))</formula>
    </cfRule>
  </conditionalFormatting>
  <conditionalFormatting sqref="B163">
    <cfRule type="expression" priority="168" dxfId="0" stopIfTrue="1">
      <formula>AND(COUNTIF($B$163,B163)&gt;1,NOT(ISBLANK(B163)))</formula>
    </cfRule>
  </conditionalFormatting>
  <conditionalFormatting sqref="B164">
    <cfRule type="expression" priority="167" dxfId="0" stopIfTrue="1">
      <formula>AND(COUNTIF($B$164,B164)&gt;1,NOT(ISBLANK(B164)))</formula>
    </cfRule>
  </conditionalFormatting>
  <conditionalFormatting sqref="B165">
    <cfRule type="expression" priority="166" dxfId="0" stopIfTrue="1">
      <formula>AND(COUNTIF($B$165,B165)&gt;1,NOT(ISBLANK(B165)))</formula>
    </cfRule>
  </conditionalFormatting>
  <conditionalFormatting sqref="B166">
    <cfRule type="expression" priority="165" dxfId="0" stopIfTrue="1">
      <formula>AND(COUNTIF($B$166,B166)&gt;1,NOT(ISBLANK(B166)))</formula>
    </cfRule>
  </conditionalFormatting>
  <conditionalFormatting sqref="B167">
    <cfRule type="expression" priority="164" dxfId="0" stopIfTrue="1">
      <formula>AND(COUNTIF($B$167,B167)&gt;1,NOT(ISBLANK(B167)))</formula>
    </cfRule>
  </conditionalFormatting>
  <conditionalFormatting sqref="B168">
    <cfRule type="expression" priority="163" dxfId="0" stopIfTrue="1">
      <formula>AND(COUNTIF($B$168,B168)&gt;1,NOT(ISBLANK(B168)))</formula>
    </cfRule>
  </conditionalFormatting>
  <conditionalFormatting sqref="B169">
    <cfRule type="expression" priority="162" dxfId="0" stopIfTrue="1">
      <formula>AND(COUNTIF($B$169,B169)&gt;1,NOT(ISBLANK(B169)))</formula>
    </cfRule>
  </conditionalFormatting>
  <conditionalFormatting sqref="B170">
    <cfRule type="expression" priority="161" dxfId="0" stopIfTrue="1">
      <formula>AND(COUNTIF($B$170,B170)&gt;1,NOT(ISBLANK(B170)))</formula>
    </cfRule>
  </conditionalFormatting>
  <conditionalFormatting sqref="B171">
    <cfRule type="expression" priority="160" dxfId="0" stopIfTrue="1">
      <formula>AND(COUNTIF($B$171,B171)&gt;1,NOT(ISBLANK(B171)))</formula>
    </cfRule>
  </conditionalFormatting>
  <conditionalFormatting sqref="B172">
    <cfRule type="expression" priority="159" dxfId="0" stopIfTrue="1">
      <formula>AND(COUNTIF($B$172,B172)&gt;1,NOT(ISBLANK(B172)))</formula>
    </cfRule>
  </conditionalFormatting>
  <conditionalFormatting sqref="B173">
    <cfRule type="expression" priority="158" dxfId="0" stopIfTrue="1">
      <formula>AND(COUNTIF($B$173,B173)&gt;1,NOT(ISBLANK(B173)))</formula>
    </cfRule>
  </conditionalFormatting>
  <conditionalFormatting sqref="B174">
    <cfRule type="expression" priority="157" dxfId="0" stopIfTrue="1">
      <formula>AND(COUNTIF($B$174,B174)&gt;1,NOT(ISBLANK(B174)))</formula>
    </cfRule>
  </conditionalFormatting>
  <conditionalFormatting sqref="B175">
    <cfRule type="expression" priority="156" dxfId="0" stopIfTrue="1">
      <formula>AND(COUNTIF($B$175,B175)&gt;1,NOT(ISBLANK(B175)))</formula>
    </cfRule>
  </conditionalFormatting>
  <conditionalFormatting sqref="B176">
    <cfRule type="expression" priority="155" dxfId="0" stopIfTrue="1">
      <formula>AND(COUNTIF($B$176,B176)&gt;1,NOT(ISBLANK(B176)))</formula>
    </cfRule>
  </conditionalFormatting>
  <conditionalFormatting sqref="B177">
    <cfRule type="expression" priority="154" dxfId="0" stopIfTrue="1">
      <formula>AND(COUNTIF($B$177,B177)&gt;1,NOT(ISBLANK(B177)))</formula>
    </cfRule>
  </conditionalFormatting>
  <conditionalFormatting sqref="B178">
    <cfRule type="expression" priority="153" dxfId="0" stopIfTrue="1">
      <formula>AND(COUNTIF($B$178,B178)&gt;1,NOT(ISBLANK(B178)))</formula>
    </cfRule>
  </conditionalFormatting>
  <conditionalFormatting sqref="B179">
    <cfRule type="expression" priority="152" dxfId="0" stopIfTrue="1">
      <formula>AND(COUNTIF($B$179,B179)&gt;1,NOT(ISBLANK(B179)))</formula>
    </cfRule>
  </conditionalFormatting>
  <conditionalFormatting sqref="B180">
    <cfRule type="expression" priority="151" dxfId="0" stopIfTrue="1">
      <formula>AND(COUNTIF($B$180,B180)&gt;1,NOT(ISBLANK(B180)))</formula>
    </cfRule>
  </conditionalFormatting>
  <conditionalFormatting sqref="B181">
    <cfRule type="expression" priority="150" dxfId="0" stopIfTrue="1">
      <formula>AND(COUNTIF($B$181,B181)&gt;1,NOT(ISBLANK(B181)))</formula>
    </cfRule>
  </conditionalFormatting>
  <conditionalFormatting sqref="B182">
    <cfRule type="expression" priority="149" dxfId="0" stopIfTrue="1">
      <formula>AND(COUNTIF($B$182,B182)&gt;1,NOT(ISBLANK(B182)))</formula>
    </cfRule>
  </conditionalFormatting>
  <conditionalFormatting sqref="B183">
    <cfRule type="expression" priority="148" dxfId="0" stopIfTrue="1">
      <formula>AND(COUNTIF($B$183,B183)&gt;1,NOT(ISBLANK(B183)))</formula>
    </cfRule>
  </conditionalFormatting>
  <conditionalFormatting sqref="B184">
    <cfRule type="expression" priority="147" dxfId="0" stopIfTrue="1">
      <formula>AND(COUNTIF($B$184,B184)&gt;1,NOT(ISBLANK(B184)))</formula>
    </cfRule>
  </conditionalFormatting>
  <conditionalFormatting sqref="B185">
    <cfRule type="expression" priority="146" dxfId="0" stopIfTrue="1">
      <formula>AND(COUNTIF($B$185,B185)&gt;1,NOT(ISBLANK(B185)))</formula>
    </cfRule>
  </conditionalFormatting>
  <conditionalFormatting sqref="B186">
    <cfRule type="expression" priority="145" dxfId="0" stopIfTrue="1">
      <formula>AND(COUNTIF($B$186,B186)&gt;1,NOT(ISBLANK(B186)))</formula>
    </cfRule>
  </conditionalFormatting>
  <conditionalFormatting sqref="B187">
    <cfRule type="expression" priority="144" dxfId="0" stopIfTrue="1">
      <formula>AND(COUNTIF($B$187,B187)&gt;1,NOT(ISBLANK(B187)))</formula>
    </cfRule>
  </conditionalFormatting>
  <conditionalFormatting sqref="B188">
    <cfRule type="expression" priority="143" dxfId="0" stopIfTrue="1">
      <formula>AND(COUNTIF($B$188,B188)&gt;1,NOT(ISBLANK(B188)))</formula>
    </cfRule>
  </conditionalFormatting>
  <conditionalFormatting sqref="B189">
    <cfRule type="expression" priority="142" dxfId="0" stopIfTrue="1">
      <formula>AND(COUNTIF($B$189,B189)&gt;1,NOT(ISBLANK(B189)))</formula>
    </cfRule>
  </conditionalFormatting>
  <conditionalFormatting sqref="B190">
    <cfRule type="expression" priority="141" dxfId="0" stopIfTrue="1">
      <formula>AND(COUNTIF($B$190,B190)&gt;1,NOT(ISBLANK(B190)))</formula>
    </cfRule>
  </conditionalFormatting>
  <conditionalFormatting sqref="B191">
    <cfRule type="expression" priority="140" dxfId="0" stopIfTrue="1">
      <formula>AND(COUNTIF($B$191,B191)&gt;1,NOT(ISBLANK(B191)))</formula>
    </cfRule>
  </conditionalFormatting>
  <conditionalFormatting sqref="B192">
    <cfRule type="expression" priority="139" dxfId="0" stopIfTrue="1">
      <formula>AND(COUNTIF($B$192,B192)&gt;1,NOT(ISBLANK(B192)))</formula>
    </cfRule>
  </conditionalFormatting>
  <conditionalFormatting sqref="B193">
    <cfRule type="expression" priority="138" dxfId="0" stopIfTrue="1">
      <formula>AND(COUNTIF($B$193,B193)&gt;1,NOT(ISBLANK(B193)))</formula>
    </cfRule>
  </conditionalFormatting>
  <conditionalFormatting sqref="B194">
    <cfRule type="expression" priority="137" dxfId="0" stopIfTrue="1">
      <formula>AND(COUNTIF($B$194,B194)&gt;1,NOT(ISBLANK(B194)))</formula>
    </cfRule>
  </conditionalFormatting>
  <conditionalFormatting sqref="B195">
    <cfRule type="expression" priority="136" dxfId="0" stopIfTrue="1">
      <formula>AND(COUNTIF($B$195,B195)&gt;1,NOT(ISBLANK(B195)))</formula>
    </cfRule>
  </conditionalFormatting>
  <conditionalFormatting sqref="B196">
    <cfRule type="expression" priority="135" dxfId="0" stopIfTrue="1">
      <formula>AND(COUNTIF($B$196,B196)&gt;1,NOT(ISBLANK(B196)))</formula>
    </cfRule>
  </conditionalFormatting>
  <conditionalFormatting sqref="B197">
    <cfRule type="expression" priority="134" dxfId="0" stopIfTrue="1">
      <formula>AND(COUNTIF($B$197,B197)&gt;1,NOT(ISBLANK(B197)))</formula>
    </cfRule>
  </conditionalFormatting>
  <conditionalFormatting sqref="B198">
    <cfRule type="expression" priority="133" dxfId="0" stopIfTrue="1">
      <formula>AND(COUNTIF($B$198,B198)&gt;1,NOT(ISBLANK(B198)))</formula>
    </cfRule>
  </conditionalFormatting>
  <conditionalFormatting sqref="B199">
    <cfRule type="expression" priority="132" dxfId="0" stopIfTrue="1">
      <formula>AND(COUNTIF($B$199,B199)&gt;1,NOT(ISBLANK(B199)))</formula>
    </cfRule>
  </conditionalFormatting>
  <conditionalFormatting sqref="B200">
    <cfRule type="expression" priority="131" dxfId="0" stopIfTrue="1">
      <formula>AND(COUNTIF($B$200,B200)&gt;1,NOT(ISBLANK(B200)))</formula>
    </cfRule>
  </conditionalFormatting>
  <conditionalFormatting sqref="B201">
    <cfRule type="expression" priority="130" dxfId="0" stopIfTrue="1">
      <formula>AND(COUNTIF($B$201,B201)&gt;1,NOT(ISBLANK(B201)))</formula>
    </cfRule>
  </conditionalFormatting>
  <conditionalFormatting sqref="B202">
    <cfRule type="expression" priority="129" dxfId="0" stopIfTrue="1">
      <formula>AND(COUNTIF($B$202,B202)&gt;1,NOT(ISBLANK(B202)))</formula>
    </cfRule>
  </conditionalFormatting>
  <conditionalFormatting sqref="B203">
    <cfRule type="expression" priority="128" dxfId="0" stopIfTrue="1">
      <formula>AND(COUNTIF($B$203,B203)&gt;1,NOT(ISBLANK(B203)))</formula>
    </cfRule>
  </conditionalFormatting>
  <conditionalFormatting sqref="B204">
    <cfRule type="expression" priority="127" dxfId="0" stopIfTrue="1">
      <formula>AND(COUNTIF($B$204,B204)&gt;1,NOT(ISBLANK(B204)))</formula>
    </cfRule>
  </conditionalFormatting>
  <conditionalFormatting sqref="B205">
    <cfRule type="expression" priority="126" dxfId="0" stopIfTrue="1">
      <formula>AND(COUNTIF($B$205,B205)&gt;1,NOT(ISBLANK(B205)))</formula>
    </cfRule>
  </conditionalFormatting>
  <conditionalFormatting sqref="B206">
    <cfRule type="expression" priority="125" dxfId="0" stopIfTrue="1">
      <formula>AND(COUNTIF($B$206,B206)&gt;1,NOT(ISBLANK(B206)))</formula>
    </cfRule>
  </conditionalFormatting>
  <conditionalFormatting sqref="B207">
    <cfRule type="expression" priority="124" dxfId="0" stopIfTrue="1">
      <formula>AND(COUNTIF($B$207,B207)&gt;1,NOT(ISBLANK(B207)))</formula>
    </cfRule>
  </conditionalFormatting>
  <conditionalFormatting sqref="B209">
    <cfRule type="expression" priority="22" dxfId="0" stopIfTrue="1">
      <formula>AND(COUNTIF($B$209,B209)&gt;1,NOT(ISBLANK(B209)))</formula>
    </cfRule>
  </conditionalFormatting>
  <conditionalFormatting sqref="B210">
    <cfRule type="expression" priority="21" dxfId="0" stopIfTrue="1">
      <formula>AND(COUNTIF($B$210,B210)&gt;1,NOT(ISBLANK(B210)))</formula>
    </cfRule>
  </conditionalFormatting>
  <conditionalFormatting sqref="B211">
    <cfRule type="expression" priority="20" dxfId="0" stopIfTrue="1">
      <formula>AND(COUNTIF($B$211,B211)&gt;1,NOT(ISBLANK(B211)))</formula>
    </cfRule>
  </conditionalFormatting>
  <conditionalFormatting sqref="B217">
    <cfRule type="expression" priority="18" dxfId="0" stopIfTrue="1">
      <formula>AND(COUNTIF($B$217,B217)&gt;1,NOT(ISBLANK(B217)))</formula>
    </cfRule>
  </conditionalFormatting>
  <conditionalFormatting sqref="B218">
    <cfRule type="expression" priority="17" dxfId="0" stopIfTrue="1">
      <formula>AND(COUNTIF($B$218,B218)&gt;1,NOT(ISBLANK(B218)))</formula>
    </cfRule>
  </conditionalFormatting>
  <conditionalFormatting sqref="B219">
    <cfRule type="expression" priority="16" dxfId="0" stopIfTrue="1">
      <formula>AND(COUNTIF($B$219,B219)&gt;1,NOT(ISBLANK(B219)))</formula>
    </cfRule>
  </conditionalFormatting>
  <conditionalFormatting sqref="B220">
    <cfRule type="expression" priority="15" dxfId="0" stopIfTrue="1">
      <formula>AND(COUNTIF($B$220,B220)&gt;1,NOT(ISBLANK(B220)))</formula>
    </cfRule>
  </conditionalFormatting>
  <conditionalFormatting sqref="B221">
    <cfRule type="expression" priority="14" dxfId="0" stopIfTrue="1">
      <formula>AND(COUNTIF($B$221,B221)&gt;1,NOT(ISBLANK(B221)))</formula>
    </cfRule>
  </conditionalFormatting>
  <conditionalFormatting sqref="B222">
    <cfRule type="expression" priority="13" dxfId="0" stopIfTrue="1">
      <formula>AND(COUNTIF($B$222,B222)&gt;1,NOT(ISBLANK(B222)))</formula>
    </cfRule>
  </conditionalFormatting>
  <conditionalFormatting sqref="B223">
    <cfRule type="expression" priority="12" dxfId="0" stopIfTrue="1">
      <formula>AND(COUNTIF($B$223,B223)&gt;1,NOT(ISBLANK(B223)))</formula>
    </cfRule>
  </conditionalFormatting>
  <conditionalFormatting sqref="B224">
    <cfRule type="expression" priority="11" dxfId="0" stopIfTrue="1">
      <formula>AND(COUNTIF($B$224,B224)&gt;1,NOT(ISBLANK(B224)))</formula>
    </cfRule>
  </conditionalFormatting>
  <conditionalFormatting sqref="B225">
    <cfRule type="expression" priority="10" dxfId="0" stopIfTrue="1">
      <formula>AND(COUNTIF($B$225,B225)&gt;1,NOT(ISBLANK(B225)))</formula>
    </cfRule>
  </conditionalFormatting>
  <conditionalFormatting sqref="B226">
    <cfRule type="expression" priority="9" dxfId="0" stopIfTrue="1">
      <formula>AND(COUNTIF($B$226,B226)&gt;1,NOT(ISBLANK(B226)))</formula>
    </cfRule>
  </conditionalFormatting>
  <conditionalFormatting sqref="B228">
    <cfRule type="expression" priority="106" dxfId="0" stopIfTrue="1">
      <formula>AND(COUNTIF($B$228,B228)&gt;1,NOT(ISBLANK(B228)))</formula>
    </cfRule>
  </conditionalFormatting>
  <conditionalFormatting sqref="B230">
    <cfRule type="expression" priority="105" dxfId="0" stopIfTrue="1">
      <formula>AND(COUNTIF($B$230,B230)&gt;1,NOT(ISBLANK(B230)))</formula>
    </cfRule>
  </conditionalFormatting>
  <conditionalFormatting sqref="B231">
    <cfRule type="expression" priority="104" dxfId="0" stopIfTrue="1">
      <formula>AND(COUNTIF($B$231,B231)&gt;1,NOT(ISBLANK(B231)))</formula>
    </cfRule>
  </conditionalFormatting>
  <conditionalFormatting sqref="B232">
    <cfRule type="expression" priority="103" dxfId="0" stopIfTrue="1">
      <formula>AND(COUNTIF($B$232,B232)&gt;1,NOT(ISBLANK(B232)))</formula>
    </cfRule>
  </conditionalFormatting>
  <conditionalFormatting sqref="B233">
    <cfRule type="expression" priority="102" dxfId="0" stopIfTrue="1">
      <formula>AND(COUNTIF($B$233,B233)&gt;1,NOT(ISBLANK(B233)))</formula>
    </cfRule>
  </conditionalFormatting>
  <conditionalFormatting sqref="B234">
    <cfRule type="expression" priority="101" dxfId="0" stopIfTrue="1">
      <formula>AND(COUNTIF($B$234,B234)&gt;1,NOT(ISBLANK(B234)))</formula>
    </cfRule>
  </conditionalFormatting>
  <conditionalFormatting sqref="B235">
    <cfRule type="expression" priority="100" dxfId="0" stopIfTrue="1">
      <formula>AND(COUNTIF($B$235,B235)&gt;1,NOT(ISBLANK(B235)))</formula>
    </cfRule>
  </conditionalFormatting>
  <conditionalFormatting sqref="B236">
    <cfRule type="expression" priority="99" dxfId="0" stopIfTrue="1">
      <formula>AND(COUNTIF($B$236,B236)&gt;1,NOT(ISBLANK(B236)))</formula>
    </cfRule>
  </conditionalFormatting>
  <conditionalFormatting sqref="B237">
    <cfRule type="expression" priority="98" dxfId="0" stopIfTrue="1">
      <formula>AND(COUNTIF($B$237,B237)&gt;1,NOT(ISBLANK(B237)))</formula>
    </cfRule>
  </conditionalFormatting>
  <conditionalFormatting sqref="B238">
    <cfRule type="expression" priority="97" dxfId="0" stopIfTrue="1">
      <formula>AND(COUNTIF($B$238,B238)&gt;1,NOT(ISBLANK(B238)))</formula>
    </cfRule>
  </conditionalFormatting>
  <conditionalFormatting sqref="B239">
    <cfRule type="expression" priority="96" dxfId="0" stopIfTrue="1">
      <formula>AND(COUNTIF($B$239,B239)&gt;1,NOT(ISBLANK(B239)))</formula>
    </cfRule>
  </conditionalFormatting>
  <conditionalFormatting sqref="B240">
    <cfRule type="expression" priority="95" dxfId="0" stopIfTrue="1">
      <formula>AND(COUNTIF($B$240,B240)&gt;1,NOT(ISBLANK(B240)))</formula>
    </cfRule>
  </conditionalFormatting>
  <conditionalFormatting sqref="B241">
    <cfRule type="expression" priority="94" dxfId="0" stopIfTrue="1">
      <formula>AND(COUNTIF($B$241,B241)&gt;1,NOT(ISBLANK(B241)))</formula>
    </cfRule>
  </conditionalFormatting>
  <conditionalFormatting sqref="B242">
    <cfRule type="expression" priority="93" dxfId="0" stopIfTrue="1">
      <formula>AND(COUNTIF($B$242,B242)&gt;1,NOT(ISBLANK(B242)))</formula>
    </cfRule>
  </conditionalFormatting>
  <conditionalFormatting sqref="B243">
    <cfRule type="expression" priority="92" dxfId="0" stopIfTrue="1">
      <formula>AND(COUNTIF($B$243,B243)&gt;1,NOT(ISBLANK(B243)))</formula>
    </cfRule>
  </conditionalFormatting>
  <conditionalFormatting sqref="B244">
    <cfRule type="expression" priority="91" dxfId="0" stopIfTrue="1">
      <formula>AND(COUNTIF($B$244,B244)&gt;1,NOT(ISBLANK(B244)))</formula>
    </cfRule>
  </conditionalFormatting>
  <conditionalFormatting sqref="B245">
    <cfRule type="expression" priority="90" dxfId="0" stopIfTrue="1">
      <formula>AND(COUNTIF($B$245,B245)&gt;1,NOT(ISBLANK(B245)))</formula>
    </cfRule>
  </conditionalFormatting>
  <conditionalFormatting sqref="B246">
    <cfRule type="expression" priority="89" dxfId="0" stopIfTrue="1">
      <formula>AND(COUNTIF($B$246,B246)&gt;1,NOT(ISBLANK(B246)))</formula>
    </cfRule>
  </conditionalFormatting>
  <conditionalFormatting sqref="B247">
    <cfRule type="expression" priority="88" dxfId="0" stopIfTrue="1">
      <formula>AND(COUNTIF($B$247,B247)&gt;1,NOT(ISBLANK(B247)))</formula>
    </cfRule>
  </conditionalFormatting>
  <conditionalFormatting sqref="B248">
    <cfRule type="expression" priority="87" dxfId="0" stopIfTrue="1">
      <formula>AND(COUNTIF($B$248,B248)&gt;1,NOT(ISBLANK(B248)))</formula>
    </cfRule>
  </conditionalFormatting>
  <conditionalFormatting sqref="B249">
    <cfRule type="expression" priority="86" dxfId="0" stopIfTrue="1">
      <formula>AND(COUNTIF($B$249,B249)&gt;1,NOT(ISBLANK(B249)))</formula>
    </cfRule>
  </conditionalFormatting>
  <conditionalFormatting sqref="B250">
    <cfRule type="expression" priority="85" dxfId="0" stopIfTrue="1">
      <formula>AND(COUNTIF($B$250,B250)&gt;1,NOT(ISBLANK(B250)))</formula>
    </cfRule>
  </conditionalFormatting>
  <conditionalFormatting sqref="B251">
    <cfRule type="expression" priority="84" dxfId="0" stopIfTrue="1">
      <formula>AND(COUNTIF($B$251,B251)&gt;1,NOT(ISBLANK(B251)))</formula>
    </cfRule>
  </conditionalFormatting>
  <conditionalFormatting sqref="B252">
    <cfRule type="expression" priority="83" dxfId="0" stopIfTrue="1">
      <formula>AND(COUNTIF($B$252,B252)&gt;1,NOT(ISBLANK(B252)))</formula>
    </cfRule>
  </conditionalFormatting>
  <conditionalFormatting sqref="B253">
    <cfRule type="expression" priority="82" dxfId="0" stopIfTrue="1">
      <formula>AND(COUNTIF($B$253,B253)&gt;1,NOT(ISBLANK(B253)))</formula>
    </cfRule>
  </conditionalFormatting>
  <conditionalFormatting sqref="B254">
    <cfRule type="expression" priority="81" dxfId="0" stopIfTrue="1">
      <formula>AND(COUNTIF($B$254,B254)&gt;1,NOT(ISBLANK(B254)))</formula>
    </cfRule>
  </conditionalFormatting>
  <conditionalFormatting sqref="B256">
    <cfRule type="expression" priority="80" dxfId="0" stopIfTrue="1">
      <formula>AND(COUNTIF($B$256,B256)&gt;1,NOT(ISBLANK(B256)))</formula>
    </cfRule>
  </conditionalFormatting>
  <conditionalFormatting sqref="B257">
    <cfRule type="expression" priority="79" dxfId="0" stopIfTrue="1">
      <formula>AND(COUNTIF($B$257,B257)&gt;1,NOT(ISBLANK(B257)))</formula>
    </cfRule>
  </conditionalFormatting>
  <conditionalFormatting sqref="B258">
    <cfRule type="expression" priority="78" dxfId="0" stopIfTrue="1">
      <formula>AND(COUNTIF($B$258,B258)&gt;1,NOT(ISBLANK(B258)))</formula>
    </cfRule>
  </conditionalFormatting>
  <conditionalFormatting sqref="B259">
    <cfRule type="expression" priority="77" dxfId="0" stopIfTrue="1">
      <formula>AND(COUNTIF($B$259,B259)&gt;1,NOT(ISBLANK(B259)))</formula>
    </cfRule>
  </conditionalFormatting>
  <conditionalFormatting sqref="B260">
    <cfRule type="expression" priority="76" dxfId="0" stopIfTrue="1">
      <formula>AND(COUNTIF($B$260,B260)&gt;1,NOT(ISBLANK(B260)))</formula>
    </cfRule>
  </conditionalFormatting>
  <conditionalFormatting sqref="B261">
    <cfRule type="expression" priority="75" dxfId="0" stopIfTrue="1">
      <formula>AND(COUNTIF($B$261,B261)&gt;1,NOT(ISBLANK(B261)))</formula>
    </cfRule>
  </conditionalFormatting>
  <conditionalFormatting sqref="B262">
    <cfRule type="expression" priority="74" dxfId="0" stopIfTrue="1">
      <formula>AND(COUNTIF($B$262,B262)&gt;1,NOT(ISBLANK(B262)))</formula>
    </cfRule>
  </conditionalFormatting>
  <conditionalFormatting sqref="B263">
    <cfRule type="expression" priority="73" dxfId="0" stopIfTrue="1">
      <formula>AND(COUNTIF($B$263,B263)&gt;1,NOT(ISBLANK(B263)))</formula>
    </cfRule>
  </conditionalFormatting>
  <conditionalFormatting sqref="B264">
    <cfRule type="expression" priority="72" dxfId="0" stopIfTrue="1">
      <formula>AND(COUNTIF($B$264,B264)&gt;1,NOT(ISBLANK(B264)))</formula>
    </cfRule>
  </conditionalFormatting>
  <conditionalFormatting sqref="B265">
    <cfRule type="expression" priority="71" dxfId="0" stopIfTrue="1">
      <formula>AND(COUNTIF($B$265,B265)&gt;1,NOT(ISBLANK(B265)))</formula>
    </cfRule>
  </conditionalFormatting>
  <conditionalFormatting sqref="B266">
    <cfRule type="expression" priority="70" dxfId="0" stopIfTrue="1">
      <formula>AND(COUNTIF($B$266,B266)&gt;1,NOT(ISBLANK(B266)))</formula>
    </cfRule>
  </conditionalFormatting>
  <conditionalFormatting sqref="B267">
    <cfRule type="expression" priority="69" dxfId="0" stopIfTrue="1">
      <formula>AND(COUNTIF($B$267,B267)&gt;1,NOT(ISBLANK(B267)))</formula>
    </cfRule>
  </conditionalFormatting>
  <conditionalFormatting sqref="B268">
    <cfRule type="expression" priority="68" dxfId="0" stopIfTrue="1">
      <formula>AND(COUNTIF($B$268,B268)&gt;1,NOT(ISBLANK(B268)))</formula>
    </cfRule>
  </conditionalFormatting>
  <conditionalFormatting sqref="B269">
    <cfRule type="expression" priority="67" dxfId="0" stopIfTrue="1">
      <formula>AND(COUNTIF($B$269,B269)&gt;1,NOT(ISBLANK(B269)))</formula>
    </cfRule>
  </conditionalFormatting>
  <conditionalFormatting sqref="B270">
    <cfRule type="expression" priority="66" dxfId="0" stopIfTrue="1">
      <formula>AND(COUNTIF($B$270,B270)&gt;1,NOT(ISBLANK(B270)))</formula>
    </cfRule>
  </conditionalFormatting>
  <conditionalFormatting sqref="B271">
    <cfRule type="expression" priority="65" dxfId="0" stopIfTrue="1">
      <formula>AND(COUNTIF($B$271,B271)&gt;1,NOT(ISBLANK(B271)))</formula>
    </cfRule>
  </conditionalFormatting>
  <conditionalFormatting sqref="B272">
    <cfRule type="expression" priority="64" dxfId="0" stopIfTrue="1">
      <formula>AND(COUNTIF($B$272,B272)&gt;1,NOT(ISBLANK(B272)))</formula>
    </cfRule>
  </conditionalFormatting>
  <conditionalFormatting sqref="B273">
    <cfRule type="expression" priority="63" dxfId="0" stopIfTrue="1">
      <formula>AND(COUNTIF($B$273,B273)&gt;1,NOT(ISBLANK(B273)))</formula>
    </cfRule>
  </conditionalFormatting>
  <conditionalFormatting sqref="B274">
    <cfRule type="expression" priority="62" dxfId="0" stopIfTrue="1">
      <formula>AND(COUNTIF($B$274,B274)&gt;1,NOT(ISBLANK(B274)))</formula>
    </cfRule>
  </conditionalFormatting>
  <conditionalFormatting sqref="B275">
    <cfRule type="expression" priority="61" dxfId="0" stopIfTrue="1">
      <formula>AND(COUNTIF($B$275,B275)&gt;1,NOT(ISBLANK(B275)))</formula>
    </cfRule>
  </conditionalFormatting>
  <conditionalFormatting sqref="B276">
    <cfRule type="expression" priority="60" dxfId="0" stopIfTrue="1">
      <formula>AND(COUNTIF($B$276,B276)&gt;1,NOT(ISBLANK(B276)))</formula>
    </cfRule>
  </conditionalFormatting>
  <conditionalFormatting sqref="B277">
    <cfRule type="expression" priority="59" dxfId="0" stopIfTrue="1">
      <formula>AND(COUNTIF($B$277,B277)&gt;1,NOT(ISBLANK(B277)))</formula>
    </cfRule>
  </conditionalFormatting>
  <conditionalFormatting sqref="B278">
    <cfRule type="expression" priority="58" dxfId="0" stopIfTrue="1">
      <formula>AND(COUNTIF($B$278,B278)&gt;1,NOT(ISBLANK(B278)))</formula>
    </cfRule>
  </conditionalFormatting>
  <conditionalFormatting sqref="B279">
    <cfRule type="expression" priority="57" dxfId="0" stopIfTrue="1">
      <formula>AND(COUNTIF($B$279,B279)&gt;1,NOT(ISBLANK(B279)))</formula>
    </cfRule>
  </conditionalFormatting>
  <conditionalFormatting sqref="B280">
    <cfRule type="expression" priority="56" dxfId="0" stopIfTrue="1">
      <formula>AND(COUNTIF($B$280,B280)&gt;1,NOT(ISBLANK(B280)))</formula>
    </cfRule>
  </conditionalFormatting>
  <conditionalFormatting sqref="B281">
    <cfRule type="expression" priority="55" dxfId="0" stopIfTrue="1">
      <formula>AND(COUNTIF($B$281,B281)&gt;1,NOT(ISBLANK(B281)))</formula>
    </cfRule>
  </conditionalFormatting>
  <conditionalFormatting sqref="B283">
    <cfRule type="expression" priority="54" dxfId="0" stopIfTrue="1">
      <formula>AND(COUNTIF($B$283,B283)&gt;1,NOT(ISBLANK(B283)))</formula>
    </cfRule>
  </conditionalFormatting>
  <conditionalFormatting sqref="B284">
    <cfRule type="expression" priority="53" dxfId="0" stopIfTrue="1">
      <formula>AND(COUNTIF($B$284,B284)&gt;1,NOT(ISBLANK(B284)))</formula>
    </cfRule>
  </conditionalFormatting>
  <conditionalFormatting sqref="B285">
    <cfRule type="expression" priority="52" dxfId="0" stopIfTrue="1">
      <formula>AND(COUNTIF($B$285,B285)&gt;1,NOT(ISBLANK(B285)))</formula>
    </cfRule>
  </conditionalFormatting>
  <conditionalFormatting sqref="B286">
    <cfRule type="expression" priority="51" dxfId="0" stopIfTrue="1">
      <formula>AND(COUNTIF($B$286,B286)&gt;1,NOT(ISBLANK(B286)))</formula>
    </cfRule>
  </conditionalFormatting>
  <conditionalFormatting sqref="B287">
    <cfRule type="expression" priority="50" dxfId="0" stopIfTrue="1">
      <formula>AND(COUNTIF($B$287,B287)&gt;1,NOT(ISBLANK(B287)))</formula>
    </cfRule>
  </conditionalFormatting>
  <conditionalFormatting sqref="B288">
    <cfRule type="expression" priority="49" dxfId="0" stopIfTrue="1">
      <formula>AND(COUNTIF($B$288,B288)&gt;1,NOT(ISBLANK(B288)))</formula>
    </cfRule>
  </conditionalFormatting>
  <conditionalFormatting sqref="B289">
    <cfRule type="expression" priority="48" dxfId="0" stopIfTrue="1">
      <formula>AND(COUNTIF($B$289,B289)&gt;1,NOT(ISBLANK(B289)))</formula>
    </cfRule>
  </conditionalFormatting>
  <conditionalFormatting sqref="B290">
    <cfRule type="expression" priority="47" dxfId="0" stopIfTrue="1">
      <formula>AND(COUNTIF($B$290,B290)&gt;1,NOT(ISBLANK(B290)))</formula>
    </cfRule>
  </conditionalFormatting>
  <conditionalFormatting sqref="B291">
    <cfRule type="expression" priority="46" dxfId="0" stopIfTrue="1">
      <formula>AND(COUNTIF($B$291,B291)&gt;1,NOT(ISBLANK(B291)))</formula>
    </cfRule>
  </conditionalFormatting>
  <conditionalFormatting sqref="B292">
    <cfRule type="expression" priority="45" dxfId="0" stopIfTrue="1">
      <formula>AND(COUNTIF($B$292,B292)&gt;1,NOT(ISBLANK(B292)))</formula>
    </cfRule>
  </conditionalFormatting>
  <conditionalFormatting sqref="B293">
    <cfRule type="expression" priority="44" dxfId="0" stopIfTrue="1">
      <formula>AND(COUNTIF($B$293,B293)&gt;1,NOT(ISBLANK(B293)))</formula>
    </cfRule>
  </conditionalFormatting>
  <conditionalFormatting sqref="B294">
    <cfRule type="expression" priority="43" dxfId="0" stopIfTrue="1">
      <formula>AND(COUNTIF($B$294,B294)&gt;1,NOT(ISBLANK(B294)))</formula>
    </cfRule>
  </conditionalFormatting>
  <conditionalFormatting sqref="B295">
    <cfRule type="expression" priority="42" dxfId="0" stopIfTrue="1">
      <formula>AND(COUNTIF($B$295,B295)&gt;1,NOT(ISBLANK(B295)))</formula>
    </cfRule>
  </conditionalFormatting>
  <conditionalFormatting sqref="B296">
    <cfRule type="expression" priority="41" dxfId="0" stopIfTrue="1">
      <formula>AND(COUNTIF($B$296,B296)&gt;1,NOT(ISBLANK(B296)))</formula>
    </cfRule>
  </conditionalFormatting>
  <conditionalFormatting sqref="B297">
    <cfRule type="expression" priority="40" dxfId="0" stopIfTrue="1">
      <formula>AND(COUNTIF($B$297,B297)&gt;1,NOT(ISBLANK(B297)))</formula>
    </cfRule>
  </conditionalFormatting>
  <conditionalFormatting sqref="B298">
    <cfRule type="expression" priority="39" dxfId="0" stopIfTrue="1">
      <formula>AND(COUNTIF($B$298,B298)&gt;1,NOT(ISBLANK(B298)))</formula>
    </cfRule>
  </conditionalFormatting>
  <conditionalFormatting sqref="B299">
    <cfRule type="expression" priority="38" dxfId="0" stopIfTrue="1">
      <formula>AND(COUNTIF($B$299,B299)&gt;1,NOT(ISBLANK(B299)))</formula>
    </cfRule>
  </conditionalFormatting>
  <conditionalFormatting sqref="B300">
    <cfRule type="expression" priority="37" dxfId="0" stopIfTrue="1">
      <formula>AND(COUNTIF($B$300,B300)&gt;1,NOT(ISBLANK(B300)))</formula>
    </cfRule>
  </conditionalFormatting>
  <conditionalFormatting sqref="B301">
    <cfRule type="expression" priority="36" dxfId="0" stopIfTrue="1">
      <formula>AND(COUNTIF($B$301,B301)&gt;1,NOT(ISBLANK(B301)))</formula>
    </cfRule>
  </conditionalFormatting>
  <conditionalFormatting sqref="B303">
    <cfRule type="expression" priority="6" dxfId="0" stopIfTrue="1">
      <formula>AND(COUNTIF($B$303,B303)&gt;1,NOT(ISBLANK(B303)))</formula>
    </cfRule>
  </conditionalFormatting>
  <conditionalFormatting sqref="B305">
    <cfRule type="expression" priority="5" dxfId="0" stopIfTrue="1">
      <formula>AND(COUNTIF($B$305,B305)&gt;1,NOT(ISBLANK(B305)))</formula>
    </cfRule>
  </conditionalFormatting>
  <conditionalFormatting sqref="B307">
    <cfRule type="expression" priority="4" dxfId="0" stopIfTrue="1">
      <formula>AND(COUNTIF($B$307,B307)&gt;1,NOT(ISBLANK(B307)))</formula>
    </cfRule>
  </conditionalFormatting>
  <conditionalFormatting sqref="B9:B12">
    <cfRule type="expression" priority="260" dxfId="0" stopIfTrue="1">
      <formula>AND(COUNTIF($B$9:$B$12,B9)&gt;1,NOT(ISBLANK(B9)))</formula>
    </cfRule>
  </conditionalFormatting>
  <conditionalFormatting sqref="B27:B33">
    <cfRule type="expression" priority="239" dxfId="0" stopIfTrue="1">
      <formula>AND(COUNTIF($B$27:$B$33,B27)&gt;1,NOT(ISBLANK(B27)))</formula>
    </cfRule>
  </conditionalFormatting>
  <conditionalFormatting sqref="B44:B46">
    <cfRule type="expression" priority="30" dxfId="0" stopIfTrue="1">
      <formula>AND(COUNTIF($B$44:$B$46,B44)&gt;1,NOT(ISBLANK(B44)))</formula>
    </cfRule>
  </conditionalFormatting>
  <conditionalFormatting sqref="B63:B79">
    <cfRule type="expression" priority="235" dxfId="0" stopIfTrue="1">
      <formula>AND(COUNTIF($B$63:$B$79,B63)&gt;1,NOT(ISBLANK(B63)))</formula>
    </cfRule>
  </conditionalFormatting>
  <conditionalFormatting sqref="B130:B147">
    <cfRule type="expression" priority="2" dxfId="0" stopIfTrue="1">
      <formula>AND(COUNTIF($B$130:$B$147,B130)&gt;1,NOT(ISBLANK(B130)))</formula>
    </cfRule>
  </conditionalFormatting>
  <conditionalFormatting sqref="B212:B216">
    <cfRule type="expression" priority="19" dxfId="0" stopIfTrue="1">
      <formula>AND(COUNTIF($B$212:$B$216,B212)&gt;1,NOT(ISBLANK(B212)))</formula>
    </cfRule>
  </conditionalFormatting>
  <dataValidations count="1">
    <dataValidation allowBlank="1" sqref="C10 C11 C12"/>
  </dataValidations>
  <printOptions/>
  <pageMargins left="0.4284722222222222" right="0.4284722222222222" top="0.5902777777777778" bottom="0.5902777777777778" header="0.3104166666666667" footer="0.35"/>
  <pageSetup firstPageNumber="38" useFirstPageNumber="1" fitToHeight="0" fitToWidth="1" horizontalDpi="600" verticalDpi="600" orientation="landscape" paperSize="9" scale="63"/>
  <headerFooter>
    <oddFooter>&amp;C&amp;"Times New Roman"&amp;14-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dcterms:created xsi:type="dcterms:W3CDTF">2018-11-09T02:55:44Z</dcterms:created>
  <dcterms:modified xsi:type="dcterms:W3CDTF">2020-05-24T06:51:31Z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ReadingLayo">
    <vt:bool>true</vt:bool>
  </property>
  <property fmtid="{D5CDD505-2E9C-101B-9397-08002B2CF9AE}" pid="5" name="KSOProductBuildV">
    <vt:lpwstr>2052-11.8.2.8721</vt:lpwstr>
  </property>
</Properties>
</file>