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888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<sst xmlns="http://schemas.openxmlformats.org/spreadsheetml/2006/main" count="28">
  <si>
    <t>2020年贫困户产业补贴项目资金汇总表</t>
  </si>
  <si>
    <t>序号</t>
  </si>
  <si>
    <t>种植业</t>
  </si>
  <si>
    <t>养殖业</t>
  </si>
  <si>
    <t>私营经济</t>
  </si>
  <si>
    <t>合计</t>
  </si>
  <si>
    <t>户数</t>
  </si>
  <si>
    <t>补助(万元）</t>
  </si>
  <si>
    <t>白楼乡</t>
  </si>
  <si>
    <t>白庙乡</t>
  </si>
  <si>
    <t>潮庄镇</t>
  </si>
  <si>
    <t>城关镇</t>
  </si>
  <si>
    <t>城郊乡</t>
  </si>
  <si>
    <t>董店乡</t>
  </si>
  <si>
    <t>河堤乡</t>
  </si>
  <si>
    <t>河集乡</t>
  </si>
  <si>
    <t>后台乡</t>
  </si>
  <si>
    <t>胡堂乡</t>
  </si>
  <si>
    <t>涧岗乡</t>
  </si>
  <si>
    <t>匡城乡</t>
  </si>
  <si>
    <t>蓼堤镇</t>
  </si>
  <si>
    <t>平岗镇</t>
  </si>
  <si>
    <t>尚屯镇</t>
  </si>
  <si>
    <t>孙聚寨乡</t>
  </si>
  <si>
    <t>西陵寺镇</t>
  </si>
  <si>
    <t>尤吉屯乡</t>
  </si>
  <si>
    <t>长岗镇</t>
  </si>
  <si>
    <t>周堂镇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</si>
</sst>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L8" sqref="L8"/>
    </sheetView>
  </sheetViews>
  <sheetFormatPr defaultColWidth="11.125" defaultRowHeight="21" customHeight="1"/>
  <cols>
    <col min="1" max="1" width="9.625" customWidth="1"/>
    <col min="2" max="4" width="13.5" customWidth="1"/>
    <col min="5" max="5" width="14.625" customWidth="1"/>
    <col min="6" max="6" width="13.5" customWidth="1"/>
    <col min="7" max="7" width="13.125" customWidth="1"/>
    <col min="8" max="8" width="13.5" customWidth="1"/>
    <col min="9" max="9" width="11.125" customWidth="1"/>
    <col min="10" max="10" width="15.5" style="2" customWidth="1"/>
    <col min="11" max="11" width="11.125" customWidth="1"/>
    <col min="12" max="12" width="15.875" customWidth="1"/>
  </cols>
  <sheetData>
    <row r="1" ht="4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7.1" customHeight="1" spans="1:10">
      <c r="A2" s="5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8" t="s">
        <v>5</v>
      </c>
      <c r="J2" s="9"/>
    </row>
    <row r="3" ht="17.1" customHeight="1" spans="1:10">
      <c r="A3" s="5"/>
      <c r="B3" s="5"/>
      <c r="C3" s="5" t="s">
        <v>6</v>
      </c>
      <c r="D3" s="5" t="s">
        <v>7</v>
      </c>
      <c r="E3" s="5" t="s">
        <v>6</v>
      </c>
      <c r="F3" s="5" t="s">
        <v>7</v>
      </c>
      <c r="G3" s="5" t="s">
        <v>6</v>
      </c>
      <c r="H3" s="5" t="s">
        <v>7</v>
      </c>
      <c r="I3" s="5" t="s">
        <v>6</v>
      </c>
      <c r="J3" s="5" t="s">
        <v>7</v>
      </c>
    </row>
    <row r="4" ht="18" customHeight="1" spans="1:10">
      <c r="A4" s="6">
        <v>1</v>
      </c>
      <c r="B4" s="6" t="s">
        <v>8</v>
      </c>
      <c r="C4" s="6">
        <v>920</v>
      </c>
      <c r="D4" s="6">
        <v>38.3739</v>
      </c>
      <c r="E4" s="6">
        <v>309</v>
      </c>
      <c r="F4" s="6">
        <v>30.9</v>
      </c>
      <c r="G4" s="6">
        <v>14</v>
      </c>
      <c r="H4" s="6">
        <v>1.4</v>
      </c>
      <c r="I4" s="6">
        <f t="shared" ref="I4:I23" si="0">C4+E4+G4</f>
        <v>1243</v>
      </c>
      <c r="J4" s="6">
        <f t="shared" ref="J4:J23" si="1">D4+F4+H4</f>
        <v>70.6739</v>
      </c>
    </row>
    <row r="5" s="1" customFormat="1" ht="18" customHeight="1" spans="1:15">
      <c r="A5" s="7">
        <v>2</v>
      </c>
      <c r="B5" s="7" t="s">
        <v>9</v>
      </c>
      <c r="C5" s="7">
        <v>1397</v>
      </c>
      <c r="D5" s="7">
        <v>61.0662</v>
      </c>
      <c r="E5" s="7">
        <v>550</v>
      </c>
      <c r="F5" s="7">
        <v>55</v>
      </c>
      <c r="G5" s="7">
        <v>29</v>
      </c>
      <c r="H5" s="7">
        <v>2.9</v>
      </c>
      <c r="I5" s="6">
        <f t="shared" si="0"/>
        <v>1976</v>
      </c>
      <c r="J5" s="6">
        <f t="shared" si="1"/>
        <v>118.9662</v>
      </c>
      <c r="K5"/>
      <c r="L5"/>
      <c r="M5"/>
      <c r="N5"/>
      <c r="O5"/>
    </row>
    <row r="6" ht="18" customHeight="1" spans="1:10">
      <c r="A6" s="6">
        <v>3</v>
      </c>
      <c r="B6" s="6" t="s">
        <v>10</v>
      </c>
      <c r="C6" s="6">
        <v>1532</v>
      </c>
      <c r="D6" s="6">
        <v>87.62074</v>
      </c>
      <c r="E6" s="6">
        <v>355</v>
      </c>
      <c r="F6" s="6">
        <v>35.5</v>
      </c>
      <c r="G6" s="6">
        <v>0</v>
      </c>
      <c r="H6" s="6">
        <v>0</v>
      </c>
      <c r="I6" s="6">
        <f t="shared" si="0"/>
        <v>1887</v>
      </c>
      <c r="J6" s="6">
        <f t="shared" si="1"/>
        <v>123.12074</v>
      </c>
    </row>
    <row r="7" ht="18" customHeight="1" spans="1:10">
      <c r="A7" s="6">
        <v>4</v>
      </c>
      <c r="B7" s="6" t="s">
        <v>11</v>
      </c>
      <c r="C7" s="6">
        <v>519</v>
      </c>
      <c r="D7" s="6">
        <v>21.01865</v>
      </c>
      <c r="E7" s="6">
        <v>40</v>
      </c>
      <c r="F7" s="6">
        <v>4</v>
      </c>
      <c r="G7" s="6">
        <v>0</v>
      </c>
      <c r="H7" s="6">
        <v>0</v>
      </c>
      <c r="I7" s="6">
        <f t="shared" si="0"/>
        <v>559</v>
      </c>
      <c r="J7" s="6">
        <f t="shared" si="1"/>
        <v>25.01865</v>
      </c>
    </row>
    <row r="8" ht="18" customHeight="1" spans="1:10">
      <c r="A8" s="6">
        <v>5</v>
      </c>
      <c r="B8" s="6" t="s">
        <v>12</v>
      </c>
      <c r="C8" s="6">
        <v>1229</v>
      </c>
      <c r="D8" s="6">
        <v>52.5503</v>
      </c>
      <c r="E8" s="6">
        <v>118</v>
      </c>
      <c r="F8" s="6">
        <v>11.8</v>
      </c>
      <c r="G8" s="6">
        <v>7</v>
      </c>
      <c r="H8" s="6">
        <v>0.7</v>
      </c>
      <c r="I8" s="6">
        <f t="shared" si="0"/>
        <v>1354</v>
      </c>
      <c r="J8" s="6">
        <f t="shared" si="1"/>
        <v>65.0503</v>
      </c>
    </row>
    <row r="9" ht="18" customHeight="1" spans="1:10">
      <c r="A9" s="6">
        <v>6</v>
      </c>
      <c r="B9" s="6" t="s">
        <v>13</v>
      </c>
      <c r="C9" s="6">
        <v>1777</v>
      </c>
      <c r="D9" s="6">
        <v>96.98762</v>
      </c>
      <c r="E9" s="6">
        <v>269</v>
      </c>
      <c r="F9" s="6">
        <v>26.9</v>
      </c>
      <c r="G9" s="6">
        <v>34</v>
      </c>
      <c r="H9" s="6">
        <v>3.4</v>
      </c>
      <c r="I9" s="6">
        <f t="shared" si="0"/>
        <v>2080</v>
      </c>
      <c r="J9" s="6">
        <f t="shared" si="1"/>
        <v>127.28762</v>
      </c>
    </row>
    <row r="10" ht="18" customHeight="1" spans="1:10">
      <c r="A10" s="6">
        <v>7</v>
      </c>
      <c r="B10" s="6" t="s">
        <v>14</v>
      </c>
      <c r="C10" s="6">
        <v>1316</v>
      </c>
      <c r="D10" s="6">
        <v>56.7002</v>
      </c>
      <c r="E10" s="6">
        <v>291</v>
      </c>
      <c r="F10" s="6">
        <v>29.1</v>
      </c>
      <c r="G10" s="6">
        <v>54</v>
      </c>
      <c r="H10" s="6">
        <v>5.4</v>
      </c>
      <c r="I10" s="6">
        <f t="shared" si="0"/>
        <v>1661</v>
      </c>
      <c r="J10" s="6">
        <f t="shared" si="1"/>
        <v>91.2002</v>
      </c>
    </row>
    <row r="11" ht="18" customHeight="1" spans="1:10">
      <c r="A11" s="6">
        <v>8</v>
      </c>
      <c r="B11" s="6" t="s">
        <v>15</v>
      </c>
      <c r="C11" s="6">
        <v>1562</v>
      </c>
      <c r="D11" s="6">
        <v>81.5769</v>
      </c>
      <c r="E11" s="6">
        <v>371</v>
      </c>
      <c r="F11" s="6">
        <v>37.1</v>
      </c>
      <c r="G11" s="6">
        <v>46</v>
      </c>
      <c r="H11" s="6">
        <v>4.6</v>
      </c>
      <c r="I11" s="6">
        <f t="shared" si="0"/>
        <v>1979</v>
      </c>
      <c r="J11" s="6">
        <f t="shared" si="1"/>
        <v>123.2769</v>
      </c>
    </row>
    <row r="12" ht="18" customHeight="1" spans="1:10">
      <c r="A12" s="6">
        <v>9</v>
      </c>
      <c r="B12" s="6" t="s">
        <v>16</v>
      </c>
      <c r="C12" s="6">
        <v>1106</v>
      </c>
      <c r="D12" s="6">
        <v>67.9334</v>
      </c>
      <c r="E12" s="6">
        <v>335</v>
      </c>
      <c r="F12" s="6">
        <v>33.5</v>
      </c>
      <c r="G12" s="6">
        <v>27</v>
      </c>
      <c r="H12" s="6">
        <v>2.7</v>
      </c>
      <c r="I12" s="6">
        <f t="shared" si="0"/>
        <v>1468</v>
      </c>
      <c r="J12" s="6">
        <f t="shared" si="1"/>
        <v>104.1334</v>
      </c>
    </row>
    <row r="13" ht="18" customHeight="1" spans="1:10">
      <c r="A13" s="6">
        <v>10</v>
      </c>
      <c r="B13" s="6" t="s">
        <v>17</v>
      </c>
      <c r="C13" s="6">
        <v>583</v>
      </c>
      <c r="D13" s="6">
        <v>24.8682</v>
      </c>
      <c r="E13" s="6">
        <v>112</v>
      </c>
      <c r="F13" s="6">
        <v>11.2</v>
      </c>
      <c r="G13" s="6">
        <v>2</v>
      </c>
      <c r="H13" s="6">
        <v>0.2</v>
      </c>
      <c r="I13" s="6">
        <f t="shared" si="0"/>
        <v>697</v>
      </c>
      <c r="J13" s="6">
        <f t="shared" si="1"/>
        <v>36.2682</v>
      </c>
    </row>
    <row r="14" ht="18" customHeight="1" spans="1:10">
      <c r="A14" s="6">
        <v>11</v>
      </c>
      <c r="B14" s="6" t="s">
        <v>18</v>
      </c>
      <c r="C14" s="6">
        <v>1411</v>
      </c>
      <c r="D14" s="6">
        <v>70.26612</v>
      </c>
      <c r="E14" s="6">
        <v>259</v>
      </c>
      <c r="F14" s="6">
        <v>25.9</v>
      </c>
      <c r="G14" s="6">
        <v>19</v>
      </c>
      <c r="H14" s="6">
        <v>1.9</v>
      </c>
      <c r="I14" s="6">
        <f t="shared" si="0"/>
        <v>1689</v>
      </c>
      <c r="J14" s="6">
        <f t="shared" si="1"/>
        <v>98.06612</v>
      </c>
    </row>
    <row r="15" ht="18" customHeight="1" spans="1:10">
      <c r="A15" s="6">
        <v>12</v>
      </c>
      <c r="B15" s="6" t="s">
        <v>19</v>
      </c>
      <c r="C15" s="6">
        <v>2533</v>
      </c>
      <c r="D15" s="6">
        <v>145.9537</v>
      </c>
      <c r="E15" s="6">
        <v>575</v>
      </c>
      <c r="F15" s="6">
        <v>57.5</v>
      </c>
      <c r="G15" s="6">
        <v>39</v>
      </c>
      <c r="H15" s="6">
        <v>3.9</v>
      </c>
      <c r="I15" s="6">
        <f t="shared" si="0"/>
        <v>3147</v>
      </c>
      <c r="J15" s="6">
        <f t="shared" si="1"/>
        <v>207.3537</v>
      </c>
    </row>
    <row r="16" ht="18" customHeight="1" spans="1:10">
      <c r="A16" s="6">
        <v>13</v>
      </c>
      <c r="B16" s="6" t="s">
        <v>20</v>
      </c>
      <c r="C16" s="6">
        <v>1563</v>
      </c>
      <c r="D16" s="6">
        <v>90.2602</v>
      </c>
      <c r="E16" s="6">
        <v>310</v>
      </c>
      <c r="F16" s="6">
        <v>31</v>
      </c>
      <c r="G16" s="6">
        <v>9</v>
      </c>
      <c r="H16" s="6">
        <v>0.9</v>
      </c>
      <c r="I16" s="6">
        <f t="shared" si="0"/>
        <v>1882</v>
      </c>
      <c r="J16" s="6">
        <f t="shared" si="1"/>
        <v>122.1602</v>
      </c>
    </row>
    <row r="17" ht="18" customHeight="1" spans="1:10">
      <c r="A17" s="6">
        <v>14</v>
      </c>
      <c r="B17" s="6" t="s">
        <v>21</v>
      </c>
      <c r="C17" s="6">
        <v>1384</v>
      </c>
      <c r="D17" s="6">
        <v>68.4125</v>
      </c>
      <c r="E17" s="6">
        <v>369</v>
      </c>
      <c r="F17" s="6">
        <v>36.9</v>
      </c>
      <c r="G17" s="6">
        <v>23</v>
      </c>
      <c r="H17" s="6">
        <v>2.3</v>
      </c>
      <c r="I17" s="6">
        <f t="shared" si="0"/>
        <v>1776</v>
      </c>
      <c r="J17" s="6">
        <f t="shared" si="1"/>
        <v>107.6125</v>
      </c>
    </row>
    <row r="18" ht="18" customHeight="1" spans="1:10">
      <c r="A18" s="6">
        <v>15</v>
      </c>
      <c r="B18" s="6" t="s">
        <v>22</v>
      </c>
      <c r="C18" s="6">
        <v>1692</v>
      </c>
      <c r="D18" s="6">
        <v>122.3386</v>
      </c>
      <c r="E18" s="6">
        <v>398</v>
      </c>
      <c r="F18" s="6">
        <v>39.8</v>
      </c>
      <c r="G18" s="6">
        <v>30</v>
      </c>
      <c r="H18" s="6">
        <v>3</v>
      </c>
      <c r="I18" s="6">
        <f t="shared" si="0"/>
        <v>2120</v>
      </c>
      <c r="J18" s="6">
        <f t="shared" si="1"/>
        <v>165.1386</v>
      </c>
    </row>
    <row r="19" ht="18" customHeight="1" spans="1:10">
      <c r="A19" s="6">
        <v>16</v>
      </c>
      <c r="B19" s="6" t="s">
        <v>23</v>
      </c>
      <c r="C19" s="6">
        <v>1804</v>
      </c>
      <c r="D19" s="6">
        <v>81.8002</v>
      </c>
      <c r="E19" s="6">
        <v>486</v>
      </c>
      <c r="F19" s="6">
        <v>48.6</v>
      </c>
      <c r="G19" s="6">
        <v>26</v>
      </c>
      <c r="H19" s="6">
        <v>2.6</v>
      </c>
      <c r="I19" s="6">
        <f t="shared" si="0"/>
        <v>2316</v>
      </c>
      <c r="J19" s="6">
        <f t="shared" si="1"/>
        <v>133.0002</v>
      </c>
    </row>
    <row r="20" ht="18" customHeight="1" spans="1:10">
      <c r="A20" s="6">
        <v>17</v>
      </c>
      <c r="B20" s="6" t="s">
        <v>24</v>
      </c>
      <c r="C20" s="6">
        <v>2024</v>
      </c>
      <c r="D20" s="6">
        <v>129.9567</v>
      </c>
      <c r="E20" s="6">
        <v>319</v>
      </c>
      <c r="F20" s="6">
        <v>31.9</v>
      </c>
      <c r="G20" s="6">
        <v>18</v>
      </c>
      <c r="H20" s="6">
        <v>1.8</v>
      </c>
      <c r="I20" s="6">
        <f t="shared" si="0"/>
        <v>2361</v>
      </c>
      <c r="J20" s="6">
        <f t="shared" si="1"/>
        <v>163.6567</v>
      </c>
    </row>
    <row r="21" ht="18" customHeight="1" spans="1:10">
      <c r="A21" s="6">
        <v>18</v>
      </c>
      <c r="B21" s="6" t="s">
        <v>25</v>
      </c>
      <c r="C21" s="6">
        <v>1099</v>
      </c>
      <c r="D21" s="6">
        <v>58.3692</v>
      </c>
      <c r="E21" s="6">
        <v>160</v>
      </c>
      <c r="F21" s="6">
        <v>16</v>
      </c>
      <c r="G21" s="6">
        <v>14</v>
      </c>
      <c r="H21" s="6">
        <v>1.4</v>
      </c>
      <c r="I21" s="6">
        <f t="shared" si="0"/>
        <v>1273</v>
      </c>
      <c r="J21" s="6">
        <f t="shared" si="1"/>
        <v>75.7692</v>
      </c>
    </row>
    <row r="22" ht="18" customHeight="1" spans="1:10">
      <c r="A22" s="6">
        <v>19</v>
      </c>
      <c r="B22" s="6" t="s">
        <v>26</v>
      </c>
      <c r="C22" s="6">
        <v>1984</v>
      </c>
      <c r="D22" s="6">
        <v>97.3722</v>
      </c>
      <c r="E22" s="6">
        <v>586</v>
      </c>
      <c r="F22" s="6">
        <v>58.6</v>
      </c>
      <c r="G22" s="6">
        <v>48</v>
      </c>
      <c r="H22" s="6">
        <v>4.8</v>
      </c>
      <c r="I22" s="6">
        <f t="shared" si="0"/>
        <v>2618</v>
      </c>
      <c r="J22" s="6">
        <f t="shared" si="1"/>
        <v>160.7722</v>
      </c>
    </row>
    <row r="23" ht="18" customHeight="1" spans="1:10">
      <c r="A23" s="6">
        <v>20</v>
      </c>
      <c r="B23" s="6" t="s">
        <v>27</v>
      </c>
      <c r="C23" s="6">
        <v>1476</v>
      </c>
      <c r="D23" s="6">
        <v>71.3047</v>
      </c>
      <c r="E23" s="6">
        <v>272</v>
      </c>
      <c r="F23" s="6">
        <v>27.2</v>
      </c>
      <c r="G23" s="6">
        <v>41</v>
      </c>
      <c r="H23" s="6">
        <v>4.1</v>
      </c>
      <c r="I23" s="6">
        <f t="shared" si="0"/>
        <v>1789</v>
      </c>
      <c r="J23" s="6">
        <f t="shared" si="1"/>
        <v>102.6047</v>
      </c>
    </row>
    <row r="24" ht="18" customHeight="1" spans="1:10">
      <c r="A24" s="8" t="s">
        <v>5</v>
      </c>
      <c r="B24" s="9"/>
      <c r="C24" s="5">
        <f t="shared" ref="C24:J24" si="2">SUM(C4:C23)</f>
        <v>28911</v>
      </c>
      <c r="D24" s="5">
        <f t="shared" si="2"/>
        <v>1524.73023</v>
      </c>
      <c r="E24" s="5">
        <f t="shared" si="2"/>
        <v>6484</v>
      </c>
      <c r="F24" s="5">
        <f t="shared" si="2"/>
        <v>648.4</v>
      </c>
      <c r="G24" s="5">
        <f t="shared" si="2"/>
        <v>480</v>
      </c>
      <c r="H24" s="5">
        <f t="shared" si="2"/>
        <v>48</v>
      </c>
      <c r="I24" s="5">
        <f t="shared" si="2"/>
        <v>35875</v>
      </c>
      <c r="J24" s="10">
        <f t="shared" si="2"/>
        <v>2221.13023</v>
      </c>
    </row>
  </sheetData>
  <mergeCells count="8">
    <mergeCell ref="A1:J1"/>
    <mergeCell ref="C2:D2"/>
    <mergeCell ref="E2:F2"/>
    <mergeCell ref="G2:H2"/>
    <mergeCell ref="I2:J2"/>
    <mergeCell ref="A24:B24"/>
    <mergeCell ref="A2:A3"/>
    <mergeCell ref="B2:B3"/>
  </mergeCells>
  <pageMargins left="0.55" right="0.747916666666667" top="0.829861111111111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2020-04-15T00:22:00Z</dcterms:created>
  <cp:lastPrinted>2020-04-15T00:38:00Z</cp:lastPrinted>
  <dcterms:modified xsi:type="dcterms:W3CDTF">2020-04-17T10:57:49Z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