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bookViews>
  <sheets>
    <sheet name="sheet1" sheetId="18" r:id="rId1"/>
    <sheet name="Sheet2" sheetId="2" state="hidden" r:id="rId2"/>
  </sheets>
  <definedNames>
    <definedName name="农村基础设施">Sheet2!$C$4:$C$20</definedName>
    <definedName name="农业产业发展">Sheet2!$B$4:$B$20</definedName>
    <definedName name="其他">Sheet2!$D$4:$D$6</definedName>
    <definedName name="省级资金">Sheet2!$H$4:$H$14</definedName>
    <definedName name="市级资金">Sheet2!$I$4:$I$5</definedName>
    <definedName name="县级资金">Sheet2!$J$4:$J$5</definedName>
    <definedName name="项目类别">Sheet2!$B$3:$D$19</definedName>
    <definedName name="中央资金">Sheet2!$G$4:$G$19</definedName>
    <definedName name="_xlnm.Print_Titles" localSheetId="0">sheet1!$2:$4</definedName>
    <definedName name="_xlnm._FilterDatabase" localSheetId="0" hidden="1">sheet1!$4:$4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<sst xmlns="http://schemas.openxmlformats.org/spreadsheetml/2006/main" count="360" uniqueCount="309">
  <si>
    <t>睢县2023年度统筹整合资金分配情况明细表</t>
  </si>
  <si>
    <t>序号</t>
  </si>
  <si>
    <t>项目名称</t>
  </si>
  <si>
    <t>建设地点</t>
  </si>
  <si>
    <t>建设内容</t>
  </si>
  <si>
    <t>投资规模
（万元）</t>
  </si>
  <si>
    <t>统筹整合资金</t>
  </si>
  <si>
    <t>责任单位</t>
  </si>
  <si>
    <t>备注</t>
  </si>
  <si>
    <t>其中：衔接资金</t>
  </si>
  <si>
    <t>小计</t>
  </si>
  <si>
    <t>中央</t>
  </si>
  <si>
    <t>省级</t>
  </si>
  <si>
    <t>市级</t>
  </si>
  <si>
    <t>县级</t>
  </si>
  <si>
    <t>合计</t>
  </si>
  <si>
    <t>睢县2023年五河湾乡村振兴产业示范中心西朱楼村加工车间建设项目</t>
  </si>
  <si>
    <t>西朱楼村</t>
  </si>
  <si>
    <t>新建钢结构加工车间2座1340平方及配套设施。</t>
  </si>
  <si>
    <t>五河湾乡村振兴产业示范中心</t>
  </si>
  <si>
    <t>睢县2023年五河湾乡村振兴产业示范中心鲁楼村菊花烘干车间建设项目</t>
  </si>
  <si>
    <t>鲁楼村</t>
  </si>
  <si>
    <t>新建菊花烘干车间1座616平方及配套设施。烘干设备2套。</t>
  </si>
  <si>
    <t>睢县2023年现代农业科技示范园建设项目</t>
  </si>
  <si>
    <t>齐庄村</t>
  </si>
  <si>
    <t>20米宽100米长大跨度钢结构巨型棚6栋；12米宽100米长全钢架日光温室15栋；315台架变压器及配套设施1座；轻简自控SAS基质栽培及配套设施1套；21米×8米跨度桥1座；石砌排水沟910米。</t>
  </si>
  <si>
    <t>睢县农业科学研究所</t>
  </si>
  <si>
    <t>睢县2023年辣椒制种基地产业发展项目</t>
  </si>
  <si>
    <t>齐庄村等</t>
  </si>
  <si>
    <t>新建100亩水肥一体化及配套设施1套。</t>
  </si>
  <si>
    <t>睢县2023年胡堂乡文庄村农副产品深加工（烘干）产业园扩建项目</t>
  </si>
  <si>
    <t>文庄村</t>
  </si>
  <si>
    <t>扩建蔬菜烘干及仓储车间1座，总面积2449.42平方米。</t>
  </si>
  <si>
    <t>胡堂乡政府</t>
  </si>
  <si>
    <t>睢县2023年河集乡刘浩阳村、枣元村现代农业产业园改造升级建设项目</t>
  </si>
  <si>
    <t>刘浩阳村、
枣园村</t>
  </si>
  <si>
    <t>①加工车间1座，1000平方。②园区水肥一体化和排涝设施。③82个大棚棚膜更换、损坏钢骨架更换及加固、损坏墙体加固、新增喷淋设施等升级改造。</t>
  </si>
  <si>
    <t>河集乡政府</t>
  </si>
  <si>
    <t>睢县2023年中顺辣椒现代农业产业园项目</t>
  </si>
  <si>
    <t>李庄村</t>
  </si>
  <si>
    <t>①升级改造32座塑料大棚、3座半冬暖式育苗棚，购置育苗床及水肥一体化设施、全自动辣椒育苗点播机。②升级改造辣椒新品种综合选育试验田。③科研检测及产品溯源物联网设备购置安装。④购置鲜剁椒加工设备，辣椒酱生产流水线两条及500公斤容量保鲜坛，升级改造燃气能源辣椒烘干机组。</t>
  </si>
  <si>
    <t>凤城街道办事处</t>
  </si>
  <si>
    <t>睢县2023年孙聚寨乡滑楼村、孙东村、孙西村菊花加工厂房建设及配套设施项目</t>
  </si>
  <si>
    <t>滑楼村、孙西村、孙东村</t>
  </si>
  <si>
    <t>①滑楼村新建JDZN-WS-C-14B型烘干设备一套。②孙西村新建20米*50米菊花烘干厂房1000平方米，JDZN-WS-C-14B型烘干设备2套。③孙东村新建菊花加工、分拣、包装厂房973.05平方米（一层43.44米*10.6米，二层43.44*11.8米）。</t>
  </si>
  <si>
    <t>孙聚寨乡政府</t>
  </si>
  <si>
    <t>睢县2023年平岗镇张井村冬枣大棚提升项目</t>
  </si>
  <si>
    <t>张井村</t>
  </si>
  <si>
    <t>提升改造冬枣大棚40座，新建1.5宽15cm厚6%水泥稳定土基层水泥砖道路410米、疏浚排水沟渠宽5米长401米、棚膜54503平方、压膜槽5763支、压膜簧11526支、压膜卡13718个、卷膜杆1500支、抱箍、地锚、引线簧、压膜线、卷膜器、卷膜器导杆等配套设施及安装等。</t>
  </si>
  <si>
    <t>睢县农业农村局</t>
  </si>
  <si>
    <t>睢县2023年平岗镇苗楼村壮大村集体经济项目</t>
  </si>
  <si>
    <t>苗楼村</t>
  </si>
  <si>
    <t>①新建灌排一体化设施1套，自走式大田喷灌机1台，升级改造838平方储备库，铲车1台等辅助设施。</t>
  </si>
  <si>
    <t>平岗镇</t>
  </si>
  <si>
    <t>睢县2023年白庙乡李口村菊花烘干厂房建设项目</t>
  </si>
  <si>
    <t>李口村</t>
  </si>
  <si>
    <t>①建设菊花烘于厂房951平方。②配套烘干机3台。③250千瓦变压器1台及配套线路。④坑房出口道路4米宽100米长(15cm厚C30面层+15cm厚6%水泥稳定土基层)。⑤20平方米公厕1座。⑥消防机井1眼及配套。</t>
  </si>
  <si>
    <t>白庙乡</t>
  </si>
  <si>
    <t>睢县2023年现代农业科技示范园配套提升项目</t>
  </si>
  <si>
    <t>周堂镇齐庄村</t>
  </si>
  <si>
    <t>①10800平方米空气源热泵。②800KVA箱变及配套设施一套。③水井及供水设备一套。④12.5米宽100米长大跨度巨型棚2座。⑤无人农场装备、水肥一体化及配套设施1套。</t>
  </si>
  <si>
    <t>农科所</t>
  </si>
  <si>
    <t>睢县2023年河集乡河集村蛋鸭产业链智能化提升建设项目</t>
  </si>
  <si>
    <t>河集乡河集北村</t>
  </si>
  <si>
    <t>提升恒温无菌车间2500平方及鸭蛋深加工智能化设施ZYL-YS2-DS3-J-3T-2S蛋品生产线1套。</t>
  </si>
  <si>
    <t>睢县2023年匡城乡匡城村匡桑养蚕大棚配套建设项目</t>
  </si>
  <si>
    <t>匡城乡匡城村</t>
  </si>
  <si>
    <t>①3450平方米塑料大棚附加隔热层和防晒膜等配套项目。②1.0桑苗3万株。</t>
  </si>
  <si>
    <t>匡城乡</t>
  </si>
  <si>
    <t>睢县2023年董店街道办事处刘阁村壮大村集体经济项目</t>
  </si>
  <si>
    <t>董店街道刘阁村</t>
  </si>
  <si>
    <t>①新建灌排一体化设施1套，自走式大田喷灌机1台。②新打机井3眼，每眼井深100米，配套水泵3台套等。</t>
  </si>
  <si>
    <t>董店街道</t>
  </si>
  <si>
    <t>睢县2023年后台乡闫庄村、前常村蔬菜大棚、保鲜库和打井配套项目</t>
  </si>
  <si>
    <t>后台乡闫庄村、前常村</t>
  </si>
  <si>
    <t>①新建宽8米×长75米蔬菜大棚50座。其中闫庄村30座，前常村20座。②闫庄村新建标准化600㎡保鲜库1座及配套设施。③现王村新建标准化600㎡保鲜库1座及配套设施。④新打50米深机井57眼，新建井台57座，配套地埋线15370米及配套等。其中王庄5眼、前常10眼、安庄12眼、现王11眼、王行19眼。⑤王行村新建3.5米宽， 15cm厚C30砼面层+15cm厚6%水泥稳定土产业道路465米。⑥更换72座宽8米×长75米蔬菜大棚PO膜、卡槽、卡簧、压膜带等配套设施。其中邓庄35座，李庄37座。</t>
  </si>
  <si>
    <t>后台乡</t>
  </si>
  <si>
    <t>睢县2023年河堤乡党李村水肥一体化辅助设施建设项目</t>
  </si>
  <si>
    <t>河堤乡党李村</t>
  </si>
  <si>
    <t>①新建党李村水肥一体化及铺助设施1套。②净水处理及辅助设施1套。③冷冻设施及前处理辅助设施1套及其它设施。</t>
  </si>
  <si>
    <t>河堤乡政府</t>
  </si>
  <si>
    <t>睢县2023年河堤乡李环溪村产业基地排水设施建设项目</t>
  </si>
  <si>
    <t>河堤乡李环溪村</t>
  </si>
  <si>
    <t>①新建dn500 HDPE波纹管1120米。②矩形边沟385米，过路管40米。③河道疏挖950立方米。</t>
  </si>
  <si>
    <t>睢县2023年周堂镇黄堂村蜜瓜大棚配套设施项目</t>
  </si>
  <si>
    <t>周堂镇黄堂村</t>
  </si>
  <si>
    <t>①新建矩形边沟BXH=0.6x0.6m,长2506米。②新建矩形边BXH=0.8x0.8m,长489米。</t>
  </si>
  <si>
    <t>周堂镇</t>
  </si>
  <si>
    <t>睢县2023年五河湾乡村振兴产业示范中心小杨庄稻虾共养项目</t>
  </si>
  <si>
    <t>五河湾小杨庄村</t>
  </si>
  <si>
    <t>①新建提灌站1座10平方。②围网1200米。③提灌泵2台，发电机1台。④排水管道、防水隔断等配套设施建设。</t>
  </si>
  <si>
    <t>睢县2023年农田建设提升项目</t>
  </si>
  <si>
    <t>尚屯镇祥府寨村等4个乡镇7个村。</t>
  </si>
  <si>
    <t>①新打机井26眼，井深50米（尚屯镇祥府寨村10眼、娄马头村10眼、张庄村6眼）、新建井台26座、配套地埋线10400米、电表、电表箱开关等。②蓼堤镇魏楼村旧井改造43眼。包括旧井清洗43眼、新建井台43座、配套地埋线10000米、配套水泵43台套（扬程管、弯头、出水口等）、井堡43座、电表箱开关等。③尚屯镇余楼村新建桥2座，其中跨度8米桥1座，跨度5米桥1座。④新打机井11眼，井深50米（尤吉屯乡余屯村委胡千吉村5眼，河堤乡邢庄村4眼，西陵寺镇榆厢北村新打机井2眼）、新建井台11座、配套电表、电表箱开关，河堤乡邢庄村配套地埋线1600米等。</t>
  </si>
  <si>
    <t>睢县2023年凤城街道云腾科技示范园提升项目</t>
  </si>
  <si>
    <t>凤城街道办事处汤庙村</t>
  </si>
  <si>
    <t>新建人行道铺设透水砖2678平方米，树池260套，安装路缘石侧石2310米，边石2930米；新建浆砌片石排水边沟400米；新建雨水管道573米，雨水口24座，检查井10座，连接管48米；新建沥青路面4411平方米；新建水池1处；车行道加铺沥青3997平方米；安装插板阀2处。</t>
  </si>
  <si>
    <t>睢县2023年尤吉屯乡面粉加工提升项目</t>
  </si>
  <si>
    <t>尤吉屯乡刘营村、余屯村</t>
  </si>
  <si>
    <t>①新建麦仓长13米进深9.75米；粉仓长22.75米进深9.75米。②配套设施毛麦仓（∅3000mm*21000mm）12套，仓顶栈桥3套。③翻板基础一处。</t>
  </si>
  <si>
    <t>尤吉屯乡政府</t>
  </si>
  <si>
    <t>睢县2023年村级光伏电站增容建设项目</t>
  </si>
  <si>
    <t>长岗镇褚楼村等12个乡镇22个村。</t>
  </si>
  <si>
    <t>22个村级光伏电站增加容量881.65千瓦。其中长岗镇褚楼村41.8千瓦、朱庄村45.1千瓦、袁老村64.9千瓦；河集乡蔡桥村30.25千瓦；胡堂乡穆庄村34.1千瓦；凤城街道叶吉屯村49.5千瓦；涧岗乡恒山村18.7千瓦；后台乡邓庄村85.8千瓦、现张村48.4千瓦；周堂镇黄堂村11千瓦、郑营村46.2千瓦、杨庄村75.9千瓦；匡城乡许天寺村16.5千瓦；西陵寺镇孟楼村85.8千瓦、土楼村30.8千瓦；蓼堤镇魏楼村30.8千瓦；尤吉屯乡八里庙村58.3千瓦、许冯庄村46.2千瓦；白楼乡王官村22千瓦；白楼乡金东村9.9千瓦；白楼乡金西村9.9千瓦；白楼乡阮洼村19.8千瓦。</t>
  </si>
  <si>
    <t>睢县发改委、睢县乡村振兴局、睢县发投公司及相关乡镇政府</t>
  </si>
  <si>
    <t>睢县2023年辣椒、芦笋和菊花、油菜种植补贴项目</t>
  </si>
  <si>
    <t>全县</t>
  </si>
  <si>
    <t>①对全县种植中顺辣椒的脱贫户及监测对象，每亩补贴500元（每户最高补贴1500元）。②按照睢政〔2018〕26号文件精神，种植芦笋的农户政府继续给予每亩一次性补贴600元，种植中顺辣椒的农户每亩补贴200元。③脱贫户及监测对象在惠济河岸内、岸上夏季连片（每片面积不少于0.5亩）种植菊花、冬季连片（每片面积不少于0.5亩）种植油菜的每季每亩补贴400元（每户每季限补5亩，每户最高补贴2000元）。④普通农户在惠济河岸内、岸上夏季连片（每片面积不少于0.5亩）种植菊花、冬季连片（每片面积不少于0.5亩）种植油菜的每季每亩补贴200元。</t>
  </si>
  <si>
    <t>睢县2023年优质特色产业园区配套设施建设项目</t>
  </si>
  <si>
    <t>白庙乡、潮庄镇、后台乡、涧岗乡、尚屯镇、尤吉屯乡、长岗镇、凤城街道8个乡镇（街道）47个行政村</t>
  </si>
  <si>
    <t>白庙乡、潮庄镇、后台乡、涧岗乡、尚屯镇、尤吉屯乡、长岗镇、凤城街道8个乡镇（街道）47个行政村5.7万亩高标准农田，新打机井796眼，维修机井288眼，井台1084套，配套水泵、流量计和玻璃钢井堡1084台，新建桥涵23座，田间道路、地埋电缆和地埋管工程等。</t>
  </si>
  <si>
    <t>睢县2023年小额信贷贴息项目</t>
  </si>
  <si>
    <t>对符合条件的脱贫人口和三类监测对象按银行同期基准利率进行财政全额贴息。</t>
  </si>
  <si>
    <t>睢县金融办</t>
  </si>
  <si>
    <t>睢县2023年河堤乡党李村打井、地埋线、道路、排水等建设项目</t>
  </si>
  <si>
    <t>新建4.5米宽18cm厚C30砼面层+18cm厚6%水泥稳定土基层农田道路1868米；新建3.5米宽18cm厚C30砼面层+18cm厚6%水泥稳定土基层农田道路631米；新建农田DN600排水设施740米；新建农田DN500排水设施840米；新建DN400排水设施1054米；新打50米深机井4眼，地埋线1000米等。</t>
  </si>
  <si>
    <t>睢县2023年五河湾乡村振兴产业示范中心小杨庄村产业基地排水设施建设项目</t>
  </si>
  <si>
    <t>小杨庄村</t>
  </si>
  <si>
    <t>新建DN500农田排水道1040米；新建DN600农田排水管234米；新建农田道路532平方（18cm厚C30砼面层，18cm厚6%水泥稳定土基层）。</t>
  </si>
  <si>
    <t>睢县2023年周堂镇乔寨村产业基地排水和打井建设项目</t>
  </si>
  <si>
    <t>乔寨村</t>
  </si>
  <si>
    <t>新建DN600农田排水管道800米；新打机井3眼；新修3.5米宽农田道路1500米（18cm厚C30砼面层，18cm厚6%水泥稳定土基层）。</t>
  </si>
  <si>
    <t>周堂镇政府</t>
  </si>
  <si>
    <t>睢县2023年尚屯镇常郭屯村机井项目</t>
  </si>
  <si>
    <t>常郭屯村</t>
  </si>
  <si>
    <t>新打机井10眼及附属设施等。</t>
  </si>
  <si>
    <t>尚屯镇政府</t>
  </si>
  <si>
    <t>睢县2023年村集体经济项目</t>
  </si>
  <si>
    <t>19个村</t>
  </si>
  <si>
    <t>新建650平方厂房19座。</t>
  </si>
  <si>
    <t>组织部</t>
  </si>
  <si>
    <t>睢县2023年庭院经济项目</t>
  </si>
  <si>
    <t>5个村</t>
  </si>
  <si>
    <t>树莓、软籽石榴、鹦鹉、泥鳅种植养殖等。</t>
  </si>
  <si>
    <t>乡镇政府</t>
  </si>
  <si>
    <t>睢县2023年第一书记产业项目</t>
  </si>
  <si>
    <t>6个村</t>
  </si>
  <si>
    <t>①尚屯镇回示村，新建加工车间配套设施用房170平方；新建压力罐及消防设施1套等。②蓼堤镇大岗村，提升改造600平米帮扶车间和300平米配套用房，房顶维修、加装控温装置等。提升改造消防设施，新建压力罐及消防设施1套。新建400平方加工车间1座。③凤城街道李庄村，水肥一体化智能设备1台套，配套管道、辅助设施和配电等。④白庙乡苏庄村，玻璃仪器加工200平方储藏库房1座。⑤西陵寺镇碱场村，建设材料为钢结构，占地300平方，地面硬化厚度为15公分后混凝土。⑥孙聚寨乡董庄村，建设2条菊花茶叶深加工生产线及配套设施等，符合预包装食品要求。</t>
  </si>
  <si>
    <t>睢县2023年现代农业科技示范园配套设施建设项目</t>
  </si>
  <si>
    <t>①深80-130厘米、宽上口120厘米，下口35厘米排水沟5000米。②示范园围栏2655米及配套设施等。</t>
  </si>
  <si>
    <t>睢县2023年城关镇汤庄村升级改造农业用房项目</t>
  </si>
  <si>
    <t>汤庄村</t>
  </si>
  <si>
    <t>升级改造800平方农业用房。</t>
  </si>
  <si>
    <t>城关镇</t>
  </si>
  <si>
    <t>睢县2023年河堤乡河堤东村大樱桃产业园提升项目</t>
  </si>
  <si>
    <t>河东村</t>
  </si>
  <si>
    <t>樱桃苗2500棵，每棵标准3-6个分枝。其中鲁樱3号樱桃苗625棵；鲁樱5号樱桃苗625棵；鲁樱6号樱桃苗625棵；珊瑚香槟樱桃苗625棵。</t>
  </si>
  <si>
    <t>睢县2023年尚屯镇付庄村集体经济建设项目</t>
  </si>
  <si>
    <t>付庄村</t>
  </si>
  <si>
    <t>购买卷盘式喷灌机5台；自走式喷杆喷雾机1台。</t>
  </si>
  <si>
    <t>睢县2023年农村道路和桥梁建设项目</t>
  </si>
  <si>
    <t>4个乡镇14个村</t>
  </si>
  <si>
    <t>新修农村道路4.5米宽、长8257米；3.1米宽、长1000米；新建桥梁27座。</t>
  </si>
  <si>
    <t>睢县交通局</t>
  </si>
  <si>
    <t>睢县2023年村组道路建设项目</t>
  </si>
  <si>
    <t>5个乡镇9个村</t>
  </si>
  <si>
    <t>新修村组道路3394米。</t>
  </si>
  <si>
    <t>后台乡、平岗镇、蓼堤镇、匡城乡、董店街道</t>
  </si>
  <si>
    <t>睢县2023年白楼乡郭皮村和殷堂村道路项目</t>
  </si>
  <si>
    <t>白楼乡郭皮村和殷堂村</t>
  </si>
  <si>
    <t>新建道路4.7公里（白楼乡殷堂村2.85公里，其中3.5宽797米、4米宽1373米、4.5米宽685米；白楼乡王堂村1.85公里，其中4米宽1352米、2.5米宽500米），18cm厚C30砼面层，18cm厚12%水泥稳定土基层。包含以工代赈酬劳72万元。</t>
  </si>
  <si>
    <t>睢县发展和改革委员会</t>
  </si>
  <si>
    <t>睢县2023年平岗镇平南村道路项目</t>
  </si>
  <si>
    <t>平岗镇平南村</t>
  </si>
  <si>
    <t>新建道路1114.49米，道路基层厚15cm，6%水泥土基层；路面宽3.5米，面层采用C30混凝土浇筑，厚15cm。</t>
  </si>
  <si>
    <t>平岗镇、睢县民宗委</t>
  </si>
  <si>
    <t>睢县2023年河集乡吴庄村道路项目</t>
  </si>
  <si>
    <t>河集乡吴庄村</t>
  </si>
  <si>
    <t>新建道路609米，道路基层厚15cm，6%水泥土基层；路面宽3.5米，面层采用C30混凝土浇筑，厚15cm。</t>
  </si>
  <si>
    <t>睢县2023年孙聚寨乡孙东村、孙西村道路建设项目</t>
  </si>
  <si>
    <t>孙聚寨乡孙东村、孙西村</t>
  </si>
  <si>
    <t>新建孙东村道路6厘米厚细粒沥青路路面18000平方；孙西村道路路面基层损坏修复，面积22200平方。</t>
  </si>
  <si>
    <t>睢县2023年胡堂乡胡堂村道路、公厕等基础设施建设项目</t>
  </si>
  <si>
    <t>胡堂乡胡堂村</t>
  </si>
  <si>
    <t>新建57.34平方无害化公厕2座；新建树池2380.8平方；沥青罩面总面积11041平方；人行道块料铺设8503平方；水泥混凝土13390平方；砌侧石3005米。</t>
  </si>
  <si>
    <t>睢县2023年胡堂乡文庄村道路、排水和公厕等基础设施建设项目</t>
  </si>
  <si>
    <t>胡堂乡文庄村</t>
  </si>
  <si>
    <t>新建57.34平方无害化公厕2座；沥青罩面总面积16838平方；新建15cm厚C30砼面层，15cm厚6%水泥稳定土基层道路10805平方；新建d600 Ⅱ级钢筋混凝土承插管1060米。</t>
  </si>
  <si>
    <t>睢县2023年五河湾乡村振兴产业示范中心石屯村道路、排水和公厕等基础设施建设项目</t>
  </si>
  <si>
    <t>五河湾乡村振兴产业示范中心石屯村</t>
  </si>
  <si>
    <t>新建18cm厚C30砼面层，18cm厚6%水泥土稳定土基层道路12655平方；新建透水砖铺装5746平方米，新建路缘石4250米，树池274套；村内坑塘整治及其附属设施；新建40平方无害化公厕1座。</t>
  </si>
  <si>
    <t>睢县2023年五河湾乡村振兴产业示范中心东朱楼村道路、排水和公厕等基础设施建设项目</t>
  </si>
  <si>
    <t>五河湾乡村振兴产业示范中心东朱楼村</t>
  </si>
  <si>
    <t>新建18cm厚C30砼面层，18cm厚6%水泥稳定土基层道路3017平方；新建透水砖铺装6081平方米，新建路缘石2170米，树池94套；新修DN600下水道493米；新建40平方无害化公厕1座；村内坑塘整治及其附属设施。</t>
  </si>
  <si>
    <t>睢县2023年五河湾乡村振兴产业示范中心西朱楼村道路、排水和公厕等基础设施建设项目</t>
  </si>
  <si>
    <t>五河湾乡村振兴产业示范中心西朱楼村</t>
  </si>
  <si>
    <t>新建18cm厚C30砼面层，18cm厚6%水泥稳定土基层道路6135平方；新建透水砖铺装5432平方米，新建路缘石947米；新修DN600下水道356米；新建40平方无害化公厕1座；村内坑塘整治及其附属设施。</t>
  </si>
  <si>
    <t>睢县2023年五河湾乡村振兴产业示范中心小杨庄村道路、排水和公厕等基础设施建设项目</t>
  </si>
  <si>
    <t>五河湾乡村振兴产业示范中心小杨庄村</t>
  </si>
  <si>
    <t>小杨庄村：新建18cm厚C30砼面层，18cm厚6%水泥稳定土基层道路2160平方；新建透铺装6057平方米，新建路缘石1550米；新修DN500下水道748米，新建40平方无害化公厕1座；村内坑塘整治及其附属设施。八里屯村：新建18cm厚C30砼面层，18cm厚6%水泥稳定土基层道路6113平方米，新修DN500下水道665米。</t>
  </si>
  <si>
    <t>睢县2023年周堂镇乔寨村道路、排水等基础设施建设项目</t>
  </si>
  <si>
    <t>周堂镇乔寨村</t>
  </si>
  <si>
    <t>新建3.5米宽，长1300米（18cm厚C30砼面层+18cm厚6%水泥稳定土基层）道路2800米；新建3米宽，长112米（18cm厚C30砼面层+18cm厚6%水泥稳定土基层）；新建透铺装792平方米，新建路缘石1037米；新建DN600下水道820米，新建40平方无害化公厕2座，坑塘治理2处。</t>
  </si>
  <si>
    <t>睢县2023年董店街道帝西村道路、排水等基础设施建设项目</t>
  </si>
  <si>
    <t>董店街道帝西村</t>
  </si>
  <si>
    <t>整修道路6cm沥青罩面油面4500平方；河道整治627米；新建3米宽道路20米；新修村内铺砖2540平方米，路缘石865米；新修DN400排水下水道103米；村内坑塘治理及其附属设施等。</t>
  </si>
  <si>
    <t>睢县2023年尚屯镇常郭屯村道路、排水等基础设施建设项目</t>
  </si>
  <si>
    <t>尚屯镇常郭屯村</t>
  </si>
  <si>
    <t>路面双侧各加宽0.5米，道路长1151米；新建4米宽沥青道路长617米，新建4.5米宽沥青道路长270米；新建6米宽沥青道路长680米，并新建树池；加铺6cm细粒式SBS改性沥青混凝土（AC-13C）面积5500平方米；村内坑塘整治及附属设施两处；DN500 HDPE 双壁波纹管830米，DN400 HDPE 双壁波纹管641米。</t>
  </si>
  <si>
    <t>睢县2023年后台乡胡岗村道路、公厕等基础设施建设项目</t>
  </si>
  <si>
    <t>后台乡胡岗村</t>
  </si>
  <si>
    <t>村内新建2.5米宽，15cm厚C30砼面层+15cm厚6%水泥稳定土道路1517米；村内新建3米宽，15cm厚C30砼面层+15cm厚6%水泥稳定土道路230米；小温河过村段整治及其附属设施。</t>
  </si>
  <si>
    <t>后台乡政府</t>
  </si>
  <si>
    <t>睢县2023年河集乡刘浩阳村道路、排水和公厕等基础设施建设项目</t>
  </si>
  <si>
    <t>河集乡刘浩阳村</t>
  </si>
  <si>
    <t>建设宽4.5米道路（18㎝厚6%水泥土基层，18㎝厚C30砼路面）5787平方米；宽2-3米道路（15㎝厚6%水泥土基层，18㎝厚C30砼路面）13659平方米；路肩整治土方5700立方，透水砖2300平方，新建路缘石1700米，树池106套。村内坑塘整治及其附属设施。</t>
  </si>
  <si>
    <t>睢县2023年西陵寺镇杨拐村道路、排水等基础设施建设项目</t>
  </si>
  <si>
    <t>西陵寺镇杨拐村</t>
  </si>
  <si>
    <t>新建水泥路面25212平方米，路面结构：15cm厚C30混凝土面层 +15cm厚6%水泥土基层，其中杨拐村11690.4平方，刘屯村8420.6平方，金屯村5101平方。坑塘整治2处，配套防腐木护栏318米、透水砖铺装245平方米、路缘石170米；新建雨水管道DN500 Ⅱ级钢筋混凝土管140米，DN800 Ⅲ级钢筋混凝土管65米，新增提阀1个，砖砌出水口墙1个。DN600 HDPE双壁波纹管440米，检查井12座。</t>
  </si>
  <si>
    <t>西陵寺镇政府</t>
  </si>
  <si>
    <t>睢县2023年农村危房改造项目</t>
  </si>
  <si>
    <t>为全县符合条件的脱贫户及监测对象危房实施改造，C级危房维修控制在10000元以内，D级危房改造最高补助标准不高于40000元，实施完成后，危改资金通过财政“一卡通”系统直接将补助资金拨付到群众一卡通账户上。</t>
  </si>
  <si>
    <t>睢县住建局</t>
  </si>
  <si>
    <t>睢县2023年饮水安全巩固提升项目</t>
  </si>
  <si>
    <t>汤庄水厂新打机井1眼，配套潜水泵1套，离心泵2套，配套电力电缆，更换消毒设备1台，将河集乡的小杨庄村、郭屯村、香张村和八里屯村并入汤庄水厂并更新管网172.355km和计量设施4409块。北苑水厂新打机井1眼，配套潜水泵1套，配套电力电缆，将涧岗乡的路楼村并入北苑水厂并增加及更新管网35.11km和计量设施748块。将河集乡的朱洼村并入田胖供水站更新管网1.820km。</t>
  </si>
  <si>
    <t>睢县水利局</t>
  </si>
  <si>
    <t>睢县2023年河集乡轩洼村道路建设项目</t>
  </si>
  <si>
    <t>轩洼村</t>
  </si>
  <si>
    <t>新建道路1384米，其中①15cm厚6%水泥土基层、15cm厚砼C30混凝土面层道路宽3米长440米。②15cm厚砼C30混凝土面层道路宽1.7米长47米、宽2米长381米、宽2.4米长168米、宽2.5米长127米、宽3米长221米。</t>
  </si>
  <si>
    <t>睢县2023年务工补助和跨省就业一次性交通补助项目</t>
  </si>
  <si>
    <t>对符合条件的脱贫人口和三类监测对象：①在产业集聚区务工全年收入30000元以上的，每人每年补助2000元。②在帮扶车间务工全年收入20000元以上的，每人每年补助600元。③县内与乡村振兴有关的打零工人员全年收入15000元以上的，每人每年补助500元。④跨省就业一次性交通补助，补贴标准按照交通费车票据实补贴，每人最高不超过300元。</t>
  </si>
  <si>
    <t>睢县人社局</t>
  </si>
  <si>
    <t>睢县2023年无光伏电站村脱贫户及监测对象保洁员公益性岗位（有劳力）项目</t>
  </si>
  <si>
    <t>对符合条件有劳动能力的脱贫户及监测对象保洁员公益岗位1500人，每人每月补助600元。</t>
  </si>
  <si>
    <t>睢县城管局</t>
  </si>
  <si>
    <t>睢县2023年无光伏电站村脱贫户及监测对象保洁员公益性岗位（弱劳力）项目</t>
  </si>
  <si>
    <t>对符合条件弱劳动能力的脱贫户及监测对象保洁员公益岗位1207人，每人每月补助600元。</t>
  </si>
  <si>
    <t>睢县乡村振兴局</t>
  </si>
  <si>
    <t>睢县2023年雨露计划项目</t>
  </si>
  <si>
    <t>为全县符合条件的脱贫户及监测户职业教育学生进行补助每人每学期资助1500元、短期技能培训进行补助每人每期资助2000元。</t>
  </si>
  <si>
    <t>睢县2023年项目管理费</t>
  </si>
  <si>
    <t>项目勘测、设计、造价和监理等项目管理费用。</t>
  </si>
  <si>
    <t>睢县巩固办</t>
  </si>
  <si>
    <t>项目性质</t>
  </si>
  <si>
    <t>农业产业发展</t>
  </si>
  <si>
    <t>农村基础设施</t>
  </si>
  <si>
    <t>其他</t>
  </si>
  <si>
    <t>中央资金</t>
  </si>
  <si>
    <t>省级资金</t>
  </si>
  <si>
    <t>市级资金</t>
  </si>
  <si>
    <t>县级资金</t>
  </si>
  <si>
    <t>种植业（农业生产-含配套基础设施）</t>
  </si>
  <si>
    <t>农村道路</t>
  </si>
  <si>
    <t>项目管理费</t>
  </si>
  <si>
    <t>中央财政衔接乡村振兴补助资金</t>
  </si>
  <si>
    <t>省级财政衔接推进乡村振兴补助资金</t>
  </si>
  <si>
    <t>市级财政衔接推进乡村振兴补助资金</t>
  </si>
  <si>
    <t>县级财政衔接推进乡村振兴补助资金</t>
  </si>
  <si>
    <t>养殖业（畜牧生产-含配套基础设施）</t>
  </si>
  <si>
    <t>农村水利设施</t>
  </si>
  <si>
    <t>第一书记工作经费</t>
  </si>
  <si>
    <t>中央水利发展资金</t>
  </si>
  <si>
    <t>省级水利发展资金</t>
  </si>
  <si>
    <t>市级其它整合资金</t>
  </si>
  <si>
    <t>县级其它整合资金</t>
  </si>
  <si>
    <t>生态扶贫（林业改革发展）</t>
  </si>
  <si>
    <t>农村电力网络设施</t>
  </si>
  <si>
    <t>易地扶贫搬迁贷款利息项目</t>
  </si>
  <si>
    <t>中央农业生产发展资金</t>
  </si>
  <si>
    <t>省级林业改革发展资金</t>
  </si>
  <si>
    <t>乡村旅游产业</t>
  </si>
  <si>
    <t>少数民族特色村寨建设</t>
  </si>
  <si>
    <t>中央林业改革发展资金</t>
  </si>
  <si>
    <t>省级农业生产发展资金</t>
  </si>
  <si>
    <t>光伏项目</t>
  </si>
  <si>
    <t>农村危房改造</t>
  </si>
  <si>
    <t>中央农田建设补助资金</t>
  </si>
  <si>
    <t>省级农田建设补助资金</t>
  </si>
  <si>
    <t>扶贫车间</t>
  </si>
  <si>
    <t>农田建设</t>
  </si>
  <si>
    <t>中央农村综合改革转移支付</t>
  </si>
  <si>
    <t>省级农村人居环境奖补资金</t>
  </si>
  <si>
    <t>仓储物流（加工流通业）</t>
  </si>
  <si>
    <t>农村污水治理</t>
  </si>
  <si>
    <t>中央林业草原生态保护恢复资金</t>
  </si>
  <si>
    <t>省级农业资源及生态保护补助资金</t>
  </si>
  <si>
    <t>公益岗位补助</t>
  </si>
  <si>
    <t>农村垃圾治理</t>
  </si>
  <si>
    <t>中央农村环境整治资金</t>
  </si>
  <si>
    <t>省级农村公路建设资金</t>
  </si>
  <si>
    <t>跨省就业补助</t>
  </si>
  <si>
    <t>农村公共厕所改造</t>
  </si>
  <si>
    <t>中央车辆购置税收入补助地方用于一般公路建设项目资金</t>
  </si>
  <si>
    <t>省级农村综合改革转移支付资金</t>
  </si>
  <si>
    <t>其他就业奖补补助</t>
  </si>
  <si>
    <t>农村供水保障（饮水安全）</t>
  </si>
  <si>
    <t>中央农村危房改造补助资金</t>
  </si>
  <si>
    <t>省级农村危房改造补助资金（含奖补资金)</t>
  </si>
  <si>
    <t>就业、创业技能培训</t>
  </si>
  <si>
    <t>乡村旅游基础设施</t>
  </si>
  <si>
    <t>中央专项彩票公益金支持欠发达革命老区乡村振兴资金</t>
  </si>
  <si>
    <t>省级预算内投资用于“三农”建设部分</t>
  </si>
  <si>
    <t>“雨露计划”培训</t>
  </si>
  <si>
    <t>美丽乡村</t>
  </si>
  <si>
    <t>中央常规产粮大县奖励资金</t>
  </si>
  <si>
    <t>脱贫人口小额信贷贴息</t>
  </si>
  <si>
    <t>畜牧生产基础设施</t>
  </si>
  <si>
    <t>中央生猪（牛羊）调出大县奖励资金</t>
  </si>
  <si>
    <t>联农带农经营主体贷款贴息</t>
  </si>
  <si>
    <t>农业生产基础设施</t>
  </si>
  <si>
    <t>中央农业资源及生态保护补助资金</t>
  </si>
  <si>
    <t>脱贫人口小额信贷风险补偿金</t>
  </si>
  <si>
    <t>林业改革发展基础设施</t>
  </si>
  <si>
    <t>中央旅游发展基金</t>
  </si>
  <si>
    <t>集体经济（农村综合改革）</t>
  </si>
  <si>
    <t>农业资源与生态保护基础设施</t>
  </si>
  <si>
    <t>中央预算内投资用于“三农”建设部分</t>
  </si>
  <si>
    <t>其他产业</t>
  </si>
  <si>
    <t>其他基础设施</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</si>
</sst>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1">
    <font>
      <sz val="12"/>
      <name val="宋体"/>
      <charset val="134"/>
    </font>
    <font>
      <b/>
      <sz val="11"/>
      <color theme="1"/>
      <name val="等线"/>
      <charset val="134"/>
      <scheme val="minor"/>
    </font>
    <font>
      <sz val="11"/>
      <name val="仿宋_GB2312"/>
      <charset val="134"/>
    </font>
    <font>
      <sz val="11"/>
      <color theme="1"/>
      <name val="仿宋_GB2312"/>
      <charset val="134"/>
    </font>
    <font>
      <b/>
      <sz val="11"/>
      <color indexed="8"/>
      <name val="宋体"/>
      <charset val="134"/>
    </font>
    <font>
      <sz val="10"/>
      <name val="宋体"/>
      <charset val="134"/>
    </font>
    <font>
      <sz val="10"/>
      <name val="黑体"/>
      <charset val="134"/>
    </font>
    <font>
      <sz val="10"/>
      <name val="等线"/>
      <charset val="134"/>
      <scheme val="minor"/>
    </font>
    <font>
      <sz val="24"/>
      <name val="方正小标宋简体"/>
      <charset val="134"/>
    </font>
    <font>
      <sz val="12"/>
      <name val="黑体"/>
      <charset val="134"/>
    </font>
    <font>
      <sz val="11"/>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1"/>
      <color indexed="8"/>
      <name val="宋体"/>
      <charset val="134"/>
    </font>
  </fonts>
  <fills count="38">
    <fill>
      <patternFill patternType="none"/>
    </fill>
    <fill>
      <patternFill patternType="gray125"/>
    </fill>
    <fill>
      <patternFill patternType="solid">
        <fgColor theme="5"/>
        <bgColor indexed="64"/>
      </patternFill>
    </fill>
    <fill>
      <patternFill patternType="solid">
        <fgColor rgb="FF92D05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8" borderId="14"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5" applyNumberFormat="0" applyFill="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8" fillId="0" borderId="0" applyNumberFormat="0" applyFill="0" applyBorder="0" applyAlignment="0" applyProtection="0">
      <alignment vertical="center"/>
    </xf>
    <xf numFmtId="0" fontId="19" fillId="9" borderId="17" applyNumberFormat="0" applyAlignment="0" applyProtection="0">
      <alignment vertical="center"/>
    </xf>
    <xf numFmtId="0" fontId="20" fillId="10" borderId="18" applyNumberFormat="0" applyAlignment="0" applyProtection="0">
      <alignment vertical="center"/>
    </xf>
    <xf numFmtId="0" fontId="21" fillId="10" borderId="17" applyNumberFormat="0" applyAlignment="0" applyProtection="0">
      <alignment vertical="center"/>
    </xf>
    <xf numFmtId="0" fontId="22" fillId="11" borderId="19" applyNumberFormat="0" applyAlignment="0" applyProtection="0">
      <alignment vertical="center"/>
    </xf>
    <xf numFmtId="0" fontId="23" fillId="0" borderId="20" applyNumberFormat="0" applyFill="0" applyAlignment="0" applyProtection="0">
      <alignment vertical="center"/>
    </xf>
    <xf numFmtId="0" fontId="24" fillId="0" borderId="21" applyNumberFormat="0" applyFill="0" applyAlignment="0" applyProtection="0">
      <alignment vertical="center"/>
    </xf>
    <xf numFmtId="0" fontId="25"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28" fillId="18" borderId="0" applyNumberFormat="0" applyBorder="0" applyAlignment="0" applyProtection="0">
      <alignment vertical="center"/>
    </xf>
    <xf numFmtId="0" fontId="28" fillId="2"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8" fillId="33" borderId="0" applyNumberFormat="0" applyBorder="0" applyAlignment="0" applyProtection="0">
      <alignment vertical="center"/>
    </xf>
    <xf numFmtId="0" fontId="28" fillId="34" borderId="0" applyNumberFormat="0" applyBorder="0" applyAlignment="0" applyProtection="0">
      <alignment vertical="center"/>
    </xf>
    <xf numFmtId="0" fontId="29" fillId="35" borderId="0" applyNumberFormat="0" applyBorder="0" applyAlignment="0" applyProtection="0">
      <alignment vertical="center"/>
    </xf>
    <xf numFmtId="0" fontId="29" fillId="36" borderId="0" applyNumberFormat="0" applyBorder="0" applyAlignment="0" applyProtection="0">
      <alignment vertical="center"/>
    </xf>
    <xf numFmtId="0" fontId="28" fillId="37" borderId="0" applyNumberFormat="0" applyBorder="0" applyAlignment="0" applyProtection="0">
      <alignment vertical="center"/>
    </xf>
    <xf numFmtId="0" fontId="30" fillId="0" borderId="0" applyProtection="0">
      <alignment vertical="center"/>
    </xf>
    <xf numFmtId="0" fontId="30" fillId="0" borderId="0">
      <alignment vertical="center"/>
    </xf>
    <xf numFmtId="0" fontId="30" fillId="0" borderId="0"/>
    <xf numFmtId="0" fontId="0" fillId="0" borderId="0">
      <alignment vertical="center"/>
    </xf>
  </cellStyleXfs>
  <cellXfs count="51">
    <xf numFmtId="0" fontId="0" fillId="0" borderId="0" xfId="0">
      <alignment vertical="center"/>
    </xf>
    <xf numFmtId="0" fontId="1" fillId="0" borderId="1" xfId="0" applyFont="1" applyBorder="1" applyAlignment="1">
      <alignment vertical="center" wrapText="1"/>
    </xf>
    <xf numFmtId="0" fontId="0" fillId="0" borderId="1" xfId="0" applyBorder="1">
      <alignment vertical="center"/>
    </xf>
    <xf numFmtId="0" fontId="2" fillId="2" borderId="1" xfId="0" applyFont="1" applyFill="1" applyBorder="1" applyAlignment="1">
      <alignment vertical="center" wrapText="1"/>
    </xf>
    <xf numFmtId="0" fontId="3" fillId="3" borderId="1" xfId="0" applyFont="1" applyFill="1" applyBorder="1" applyAlignment="1">
      <alignment vertical="center" wrapText="1"/>
    </xf>
    <xf numFmtId="0" fontId="2" fillId="4" borderId="1" xfId="0" applyFont="1" applyFill="1" applyBorder="1">
      <alignment vertical="center"/>
    </xf>
    <xf numFmtId="0" fontId="2" fillId="5" borderId="1" xfId="0" applyFont="1" applyFill="1" applyBorder="1">
      <alignment vertical="center"/>
    </xf>
    <xf numFmtId="0" fontId="2" fillId="3" borderId="1" xfId="0" applyFont="1" applyFill="1" applyBorder="1" applyAlignment="1">
      <alignment vertical="center" wrapText="1"/>
    </xf>
    <xf numFmtId="0" fontId="4" fillId="0" borderId="1" xfId="49" applyFont="1" applyBorder="1" applyAlignment="1">
      <alignment vertical="center" wrapText="1"/>
    </xf>
    <xf numFmtId="0" fontId="3" fillId="4" borderId="1" xfId="0" applyFont="1" applyFill="1" applyBorder="1">
      <alignment vertical="center"/>
    </xf>
    <xf numFmtId="0" fontId="2" fillId="3" borderId="1" xfId="0" applyFont="1" applyFill="1" applyBorder="1" applyAlignment="1">
      <alignment horizontal="left" vertical="center" wrapText="1"/>
    </xf>
    <xf numFmtId="0" fontId="3" fillId="3" borderId="2" xfId="0" applyFont="1" applyFill="1" applyBorder="1" applyAlignment="1">
      <alignment vertical="center" wrapText="1"/>
    </xf>
    <xf numFmtId="0" fontId="2" fillId="6" borderId="1" xfId="0" applyFont="1" applyFill="1" applyBorder="1" applyAlignment="1">
      <alignment vertical="center" wrapText="1"/>
    </xf>
    <xf numFmtId="0" fontId="2" fillId="5" borderId="1" xfId="0" applyFont="1" applyFill="1" applyBorder="1" applyAlignment="1">
      <alignment vertical="center" wrapText="1"/>
    </xf>
    <xf numFmtId="0" fontId="2" fillId="6" borderId="1" xfId="0" applyFont="1" applyFill="1" applyBorder="1">
      <alignment vertical="center"/>
    </xf>
    <xf numFmtId="0" fontId="5" fillId="0" borderId="1" xfId="50" applyFont="1" applyBorder="1" applyAlignment="1">
      <alignment horizontal="center" vertical="center" wrapText="1"/>
    </xf>
    <xf numFmtId="0" fontId="0" fillId="7" borderId="1" xfId="0" applyFill="1" applyBorder="1">
      <alignment vertical="center"/>
    </xf>
    <xf numFmtId="0" fontId="6" fillId="0" borderId="0" xfId="51" applyFont="1" applyFill="1" applyAlignment="1">
      <alignment horizontal="center" vertical="center" wrapText="1"/>
    </xf>
    <xf numFmtId="0" fontId="5" fillId="0" borderId="0" xfId="51" applyFont="1" applyFill="1" applyAlignment="1">
      <alignment horizontal="center" vertical="center" wrapText="1"/>
    </xf>
    <xf numFmtId="0" fontId="7" fillId="0" borderId="0" xfId="51" applyFont="1" applyFill="1" applyAlignment="1">
      <alignment horizontal="center" vertical="center" wrapText="1"/>
    </xf>
    <xf numFmtId="0" fontId="7" fillId="0" borderId="0" xfId="51" applyFont="1" applyFill="1" applyAlignment="1">
      <alignment horizontal="left" vertical="center" wrapText="1"/>
    </xf>
    <xf numFmtId="0" fontId="7" fillId="0" borderId="0" xfId="51" applyFont="1" applyFill="1" applyAlignment="1">
      <alignment vertical="center" wrapText="1"/>
    </xf>
    <xf numFmtId="176" fontId="7" fillId="0" borderId="0" xfId="51" applyNumberFormat="1" applyFont="1" applyFill="1" applyAlignment="1">
      <alignment horizontal="center" vertical="center" wrapText="1"/>
    </xf>
    <xf numFmtId="0" fontId="0" fillId="0" borderId="0" xfId="0" applyFill="1" applyAlignment="1">
      <alignment vertical="center" wrapText="1"/>
    </xf>
    <xf numFmtId="0" fontId="8" fillId="0" borderId="0" xfId="51" applyFont="1" applyFill="1" applyAlignment="1">
      <alignment horizontal="center" vertical="center" wrapText="1"/>
    </xf>
    <xf numFmtId="0" fontId="8" fillId="0" borderId="0" xfId="51" applyFont="1" applyFill="1" applyAlignment="1">
      <alignment horizontal="left" vertical="center" wrapText="1"/>
    </xf>
    <xf numFmtId="176" fontId="8" fillId="0" borderId="0" xfId="51" applyNumberFormat="1" applyFont="1" applyFill="1" applyAlignment="1">
      <alignment horizontal="center" vertical="center" wrapText="1"/>
    </xf>
    <xf numFmtId="0" fontId="6" fillId="0" borderId="1" xfId="51" applyFont="1" applyFill="1" applyBorder="1" applyAlignment="1">
      <alignment horizontal="center" vertical="center" wrapText="1"/>
    </xf>
    <xf numFmtId="0" fontId="6" fillId="0" borderId="3" xfId="51" applyFont="1" applyFill="1" applyBorder="1" applyAlignment="1">
      <alignment horizontal="center" vertical="center" wrapText="1"/>
    </xf>
    <xf numFmtId="176" fontId="6" fillId="0" borderId="1" xfId="51" applyNumberFormat="1" applyFont="1" applyFill="1" applyBorder="1" applyAlignment="1">
      <alignment horizontal="center" vertical="center" wrapText="1"/>
    </xf>
    <xf numFmtId="176" fontId="6" fillId="0" borderId="4" xfId="51" applyNumberFormat="1" applyFont="1" applyFill="1" applyBorder="1" applyAlignment="1">
      <alignment horizontal="center" vertical="center" wrapText="1"/>
    </xf>
    <xf numFmtId="176" fontId="6" fillId="0" borderId="5" xfId="51" applyNumberFormat="1" applyFont="1" applyFill="1" applyBorder="1" applyAlignment="1">
      <alignment horizontal="center" vertical="center" wrapText="1"/>
    </xf>
    <xf numFmtId="0" fontId="6" fillId="0" borderId="6" xfId="51" applyFont="1" applyFill="1" applyBorder="1" applyAlignment="1">
      <alignment horizontal="center" vertical="center" wrapText="1"/>
    </xf>
    <xf numFmtId="176" fontId="6" fillId="0" borderId="7" xfId="51" applyNumberFormat="1" applyFont="1" applyFill="1" applyBorder="1" applyAlignment="1">
      <alignment horizontal="center" vertical="center" wrapText="1"/>
    </xf>
    <xf numFmtId="176" fontId="6" fillId="0" borderId="8" xfId="51" applyNumberFormat="1" applyFont="1" applyFill="1" applyBorder="1" applyAlignment="1">
      <alignment horizontal="center" vertical="center" wrapText="1"/>
    </xf>
    <xf numFmtId="0" fontId="6" fillId="0" borderId="9" xfId="51" applyFont="1" applyFill="1" applyBorder="1" applyAlignment="1">
      <alignment horizontal="center" vertical="center" wrapText="1"/>
    </xf>
    <xf numFmtId="0" fontId="5" fillId="0" borderId="10" xfId="51" applyFont="1" applyFill="1" applyBorder="1" applyAlignment="1">
      <alignment horizontal="center" vertical="center" wrapText="1"/>
    </xf>
    <xf numFmtId="0" fontId="5" fillId="0" borderId="9" xfId="51" applyFont="1" applyFill="1" applyBorder="1" applyAlignment="1">
      <alignment horizontal="left" vertical="center" wrapText="1"/>
    </xf>
    <xf numFmtId="0" fontId="5" fillId="0" borderId="1" xfId="51" applyFont="1" applyFill="1" applyBorder="1" applyAlignment="1">
      <alignment horizontal="center" vertical="center" wrapText="1"/>
    </xf>
    <xf numFmtId="0" fontId="5" fillId="0" borderId="1" xfId="51" applyFont="1" applyFill="1" applyBorder="1" applyAlignment="1">
      <alignment vertical="center" wrapText="1"/>
    </xf>
    <xf numFmtId="176" fontId="5" fillId="0" borderId="1" xfId="51" applyNumberFormat="1" applyFont="1" applyFill="1" applyBorder="1" applyAlignment="1">
      <alignment horizontal="center" vertical="center" wrapText="1"/>
    </xf>
    <xf numFmtId="0" fontId="5" fillId="0" borderId="1" xfId="0" applyFont="1" applyFill="1" applyBorder="1" applyAlignment="1" applyProtection="1">
      <alignment horizontal="left" vertical="center" wrapText="1"/>
      <protection locked="0"/>
    </xf>
    <xf numFmtId="176" fontId="5" fillId="0" borderId="1" xfId="0" applyNumberFormat="1" applyFont="1" applyFill="1" applyBorder="1" applyAlignment="1">
      <alignment horizontal="center" vertical="center" wrapText="1"/>
    </xf>
    <xf numFmtId="176" fontId="6" fillId="0" borderId="11" xfId="51" applyNumberFormat="1" applyFont="1" applyFill="1" applyBorder="1" applyAlignment="1">
      <alignment horizontal="center" vertical="center" wrapText="1"/>
    </xf>
    <xf numFmtId="176" fontId="6" fillId="0" borderId="12" xfId="51" applyNumberFormat="1" applyFont="1" applyFill="1" applyBorder="1" applyAlignment="1">
      <alignment horizontal="center" vertical="center" wrapText="1"/>
    </xf>
    <xf numFmtId="0" fontId="6" fillId="0" borderId="12" xfId="51" applyFont="1" applyFill="1" applyBorder="1" applyAlignment="1">
      <alignment horizontal="center" vertical="center" wrapText="1"/>
    </xf>
    <xf numFmtId="176" fontId="6" fillId="0" borderId="9" xfId="51" applyNumberFormat="1" applyFont="1" applyFill="1" applyBorder="1" applyAlignment="1">
      <alignment horizontal="center" vertical="center" wrapText="1"/>
    </xf>
    <xf numFmtId="176" fontId="6" fillId="0" borderId="13" xfId="51" applyNumberFormat="1" applyFont="1" applyFill="1" applyBorder="1" applyAlignment="1">
      <alignment horizontal="center" vertical="center" wrapText="1"/>
    </xf>
    <xf numFmtId="0" fontId="5" fillId="0" borderId="12" xfId="51" applyFont="1" applyFill="1" applyBorder="1" applyAlignment="1">
      <alignment horizontal="center" vertical="center" wrapText="1"/>
    </xf>
    <xf numFmtId="0" fontId="9" fillId="0" borderId="0" xfId="0" applyFont="1" applyFill="1" applyAlignment="1">
      <alignment vertical="center" wrapText="1"/>
    </xf>
    <xf numFmtId="0" fontId="0" fillId="0" borderId="0" xfId="0" applyFont="1" applyFill="1" applyAlignment="1">
      <alignment vertical="center" wrapText="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_2-1统计表_1" xfId="49"/>
    <cellStyle name="常规 2 2" xfId="50"/>
    <cellStyle name="常规 2" xfId="51"/>
    <cellStyle name="常规 4" xfId="52"/>
  </cellStyles>
  <dxfs count="1">
    <dxf>
      <fill>
        <patternFill patternType="solid">
          <bgColor rgb="FFFF9900"/>
        </patternFill>
      </fill>
    </dxf>
  </dxfs>
  <tableStyles count="0" defaultTableStyle="TableStyleMedium2" defaultPivotStyle="PivotStyleLight16"/>
  <colors>
    <mruColors>
      <color rgb="0092D050"/>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P69"/>
  <sheetViews>
    <sheetView showGridLines="0" tabSelected="1" zoomScale="90" zoomScaleNormal="90" zoomScaleSheetLayoutView="90" workbookViewId="0">
      <pane ySplit="5" topLeftCell="A6" activePane="bottomLeft" state="frozen"/>
      <selection/>
      <selection pane="bottomLeft" activeCell="U11" sqref="U11"/>
    </sheetView>
  </sheetViews>
  <sheetFormatPr defaultColWidth="9.625" defaultRowHeight="14.25"/>
  <cols>
    <col min="1" max="1" width="5.5" style="19" customWidth="1"/>
    <col min="2" max="2" width="23.625" style="20" customWidth="1"/>
    <col min="3" max="3" width="12.2166666666667" style="19" customWidth="1"/>
    <col min="4" max="4" width="51" style="21" customWidth="1"/>
    <col min="5" max="5" width="9.3" style="22" customWidth="1"/>
    <col min="6" max="15" width="8.25" style="22" customWidth="1"/>
    <col min="16" max="16" width="12.875" style="19" customWidth="1"/>
    <col min="17" max="17" width="4.875" style="19" customWidth="1"/>
    <col min="18" max="16368" width="9.625" style="19" customWidth="1"/>
    <col min="16369" max="16370" width="9.625" style="23" customWidth="1"/>
    <col min="16371" max="16384" width="9.625" style="23"/>
  </cols>
  <sheetData>
    <row r="1" ht="45" customHeight="1" spans="1:17">
      <c r="A1" s="24" t="s">
        <v>0</v>
      </c>
      <c r="B1" s="25"/>
      <c r="C1" s="24"/>
      <c r="D1" s="24"/>
      <c r="E1" s="26"/>
      <c r="F1" s="26"/>
      <c r="G1" s="26"/>
      <c r="H1" s="26"/>
      <c r="I1" s="26"/>
      <c r="J1" s="26"/>
      <c r="K1" s="26"/>
      <c r="L1" s="26"/>
      <c r="M1" s="26"/>
      <c r="N1" s="26"/>
      <c r="O1" s="26"/>
      <c r="P1" s="24"/>
      <c r="Q1" s="24"/>
    </row>
    <row r="2" s="17" customFormat="1" ht="18" customHeight="1" spans="1:16370">
      <c r="A2" s="27" t="s">
        <v>1</v>
      </c>
      <c r="B2" s="28" t="s">
        <v>2</v>
      </c>
      <c r="C2" s="27" t="s">
        <v>3</v>
      </c>
      <c r="D2" s="27" t="s">
        <v>4</v>
      </c>
      <c r="E2" s="29" t="s">
        <v>5</v>
      </c>
      <c r="F2" s="30" t="s">
        <v>6</v>
      </c>
      <c r="G2" s="31"/>
      <c r="H2" s="31"/>
      <c r="I2" s="31"/>
      <c r="J2" s="31"/>
      <c r="K2" s="43"/>
      <c r="L2" s="43"/>
      <c r="M2" s="43"/>
      <c r="N2" s="43"/>
      <c r="O2" s="44"/>
      <c r="P2" s="45" t="s">
        <v>7</v>
      </c>
      <c r="Q2" s="45" t="s">
        <v>8</v>
      </c>
      <c r="XEO2" s="49"/>
      <c r="XEP2" s="49"/>
    </row>
    <row r="3" s="17" customFormat="1" ht="18" customHeight="1" spans="1:16370">
      <c r="A3" s="27"/>
      <c r="B3" s="32"/>
      <c r="C3" s="27"/>
      <c r="D3" s="27"/>
      <c r="E3" s="29"/>
      <c r="F3" s="33"/>
      <c r="G3" s="34"/>
      <c r="H3" s="34"/>
      <c r="I3" s="34"/>
      <c r="J3" s="46"/>
      <c r="K3" s="47" t="s">
        <v>9</v>
      </c>
      <c r="L3" s="43"/>
      <c r="M3" s="43"/>
      <c r="N3" s="43"/>
      <c r="O3" s="44"/>
      <c r="P3" s="45"/>
      <c r="Q3" s="45"/>
      <c r="XEO3" s="49"/>
      <c r="XEP3" s="49"/>
    </row>
    <row r="4" s="17" customFormat="1" ht="18" customHeight="1" spans="1:16370">
      <c r="A4" s="27"/>
      <c r="B4" s="35"/>
      <c r="C4" s="27"/>
      <c r="D4" s="27"/>
      <c r="E4" s="29"/>
      <c r="F4" s="29" t="s">
        <v>10</v>
      </c>
      <c r="G4" s="29" t="s">
        <v>11</v>
      </c>
      <c r="H4" s="29" t="s">
        <v>12</v>
      </c>
      <c r="I4" s="29" t="s">
        <v>13</v>
      </c>
      <c r="J4" s="29" t="s">
        <v>14</v>
      </c>
      <c r="K4" s="29" t="s">
        <v>10</v>
      </c>
      <c r="L4" s="29" t="s">
        <v>11</v>
      </c>
      <c r="M4" s="29" t="s">
        <v>12</v>
      </c>
      <c r="N4" s="29" t="s">
        <v>13</v>
      </c>
      <c r="O4" s="29" t="s">
        <v>14</v>
      </c>
      <c r="P4" s="45"/>
      <c r="Q4" s="45"/>
      <c r="XEO4" s="49"/>
      <c r="XEP4" s="49"/>
    </row>
    <row r="5" s="18" customFormat="1" ht="25" customHeight="1" spans="1:16370">
      <c r="A5" s="36" t="s">
        <v>15</v>
      </c>
      <c r="B5" s="37"/>
      <c r="C5" s="38"/>
      <c r="D5" s="39"/>
      <c r="E5" s="40">
        <f>SUM(E6:E74)</f>
        <v>31000</v>
      </c>
      <c r="F5" s="40">
        <f t="shared" ref="F5:O5" si="0">SUM(F6:F74)</f>
        <v>31000</v>
      </c>
      <c r="G5" s="40">
        <f t="shared" si="0"/>
        <v>18344</v>
      </c>
      <c r="H5" s="40">
        <f t="shared" si="0"/>
        <v>4546</v>
      </c>
      <c r="I5" s="40">
        <f t="shared" si="0"/>
        <v>2560</v>
      </c>
      <c r="J5" s="40">
        <f t="shared" si="0"/>
        <v>5550</v>
      </c>
      <c r="K5" s="40">
        <f t="shared" si="0"/>
        <v>22750</v>
      </c>
      <c r="L5" s="40">
        <f t="shared" si="0"/>
        <v>10225</v>
      </c>
      <c r="M5" s="40">
        <f t="shared" si="0"/>
        <v>4415</v>
      </c>
      <c r="N5" s="40">
        <f t="shared" si="0"/>
        <v>2560</v>
      </c>
      <c r="O5" s="40">
        <f t="shared" si="0"/>
        <v>5550</v>
      </c>
      <c r="P5" s="48"/>
      <c r="Q5" s="48"/>
      <c r="XEO5" s="50"/>
      <c r="XEP5" s="50"/>
    </row>
    <row r="6" s="18" customFormat="1" ht="53" customHeight="1" spans="1:16370">
      <c r="A6" s="38">
        <v>1</v>
      </c>
      <c r="B6" s="41" t="s">
        <v>16</v>
      </c>
      <c r="C6" s="38" t="s">
        <v>17</v>
      </c>
      <c r="D6" s="41" t="s">
        <v>18</v>
      </c>
      <c r="E6" s="42">
        <v>168.37</v>
      </c>
      <c r="F6" s="42">
        <f>G6+H6+I6+J6</f>
        <v>168.37</v>
      </c>
      <c r="G6" s="42">
        <v>117.87</v>
      </c>
      <c r="H6" s="42">
        <v>50.5</v>
      </c>
      <c r="I6" s="42">
        <v>0</v>
      </c>
      <c r="J6" s="42">
        <v>0</v>
      </c>
      <c r="K6" s="42">
        <f>L6+M6+N6+O6</f>
        <v>168.37</v>
      </c>
      <c r="L6" s="42">
        <v>117.87</v>
      </c>
      <c r="M6" s="42">
        <v>50.5</v>
      </c>
      <c r="N6" s="42">
        <v>0</v>
      </c>
      <c r="O6" s="42">
        <v>0</v>
      </c>
      <c r="P6" s="38" t="s">
        <v>19</v>
      </c>
      <c r="Q6" s="38"/>
      <c r="XEO6" s="50"/>
      <c r="XEP6" s="50"/>
    </row>
    <row r="7" s="18" customFormat="1" ht="53" customHeight="1" spans="1:16370">
      <c r="A7" s="38">
        <v>2</v>
      </c>
      <c r="B7" s="41" t="s">
        <v>20</v>
      </c>
      <c r="C7" s="38" t="s">
        <v>21</v>
      </c>
      <c r="D7" s="41" t="s">
        <v>22</v>
      </c>
      <c r="E7" s="42">
        <v>145.98</v>
      </c>
      <c r="F7" s="42">
        <f t="shared" ref="F7:F38" si="1">G7+H7+I7+J7</f>
        <v>145.98</v>
      </c>
      <c r="G7" s="42">
        <v>102.18</v>
      </c>
      <c r="H7" s="42">
        <v>43.8</v>
      </c>
      <c r="I7" s="42">
        <v>0</v>
      </c>
      <c r="J7" s="42">
        <v>0</v>
      </c>
      <c r="K7" s="42">
        <f t="shared" ref="K7:K38" si="2">L7+M7+N7+O7</f>
        <v>145.98</v>
      </c>
      <c r="L7" s="42">
        <v>102.18</v>
      </c>
      <c r="M7" s="42">
        <v>43.8</v>
      </c>
      <c r="N7" s="42">
        <v>0</v>
      </c>
      <c r="O7" s="42">
        <v>0</v>
      </c>
      <c r="P7" s="38" t="s">
        <v>19</v>
      </c>
      <c r="Q7" s="38"/>
      <c r="XEO7" s="50"/>
      <c r="XEP7" s="50"/>
    </row>
    <row r="8" s="18" customFormat="1" ht="53" customHeight="1" spans="1:16370">
      <c r="A8" s="38">
        <v>3</v>
      </c>
      <c r="B8" s="41" t="s">
        <v>23</v>
      </c>
      <c r="C8" s="38" t="s">
        <v>24</v>
      </c>
      <c r="D8" s="41" t="s">
        <v>25</v>
      </c>
      <c r="E8" s="42">
        <v>996.82</v>
      </c>
      <c r="F8" s="42">
        <f t="shared" si="1"/>
        <v>996.82</v>
      </c>
      <c r="G8" s="42">
        <v>698.02</v>
      </c>
      <c r="H8" s="42">
        <v>298.8</v>
      </c>
      <c r="I8" s="42">
        <v>0</v>
      </c>
      <c r="J8" s="42">
        <v>0</v>
      </c>
      <c r="K8" s="42">
        <f t="shared" si="2"/>
        <v>996.82</v>
      </c>
      <c r="L8" s="42">
        <v>698.02</v>
      </c>
      <c r="M8" s="42">
        <v>298.8</v>
      </c>
      <c r="N8" s="42">
        <v>0</v>
      </c>
      <c r="O8" s="42">
        <v>0</v>
      </c>
      <c r="P8" s="38" t="s">
        <v>26</v>
      </c>
      <c r="Q8" s="38"/>
      <c r="XEO8" s="50"/>
      <c r="XEP8" s="50"/>
    </row>
    <row r="9" s="18" customFormat="1" ht="53" customHeight="1" spans="1:16370">
      <c r="A9" s="38">
        <v>4</v>
      </c>
      <c r="B9" s="41" t="s">
        <v>27</v>
      </c>
      <c r="C9" s="38" t="s">
        <v>28</v>
      </c>
      <c r="D9" s="41" t="s">
        <v>29</v>
      </c>
      <c r="E9" s="42">
        <v>30</v>
      </c>
      <c r="F9" s="42">
        <f t="shared" si="1"/>
        <v>30</v>
      </c>
      <c r="G9" s="42">
        <v>30</v>
      </c>
      <c r="H9" s="42">
        <v>0</v>
      </c>
      <c r="I9" s="42">
        <v>0</v>
      </c>
      <c r="J9" s="42">
        <v>0</v>
      </c>
      <c r="K9" s="42">
        <f t="shared" si="2"/>
        <v>0</v>
      </c>
      <c r="L9" s="42">
        <v>0</v>
      </c>
      <c r="M9" s="42">
        <v>0</v>
      </c>
      <c r="N9" s="42">
        <v>0</v>
      </c>
      <c r="O9" s="42">
        <v>0</v>
      </c>
      <c r="P9" s="38" t="s">
        <v>26</v>
      </c>
      <c r="Q9" s="38"/>
      <c r="XEO9" s="50"/>
      <c r="XEP9" s="50"/>
    </row>
    <row r="10" s="18" customFormat="1" ht="53" customHeight="1" spans="1:16370">
      <c r="A10" s="38">
        <v>5</v>
      </c>
      <c r="B10" s="41" t="s">
        <v>30</v>
      </c>
      <c r="C10" s="38" t="s">
        <v>31</v>
      </c>
      <c r="D10" s="41" t="s">
        <v>32</v>
      </c>
      <c r="E10" s="42">
        <v>448.34</v>
      </c>
      <c r="F10" s="42">
        <f t="shared" si="1"/>
        <v>448.34</v>
      </c>
      <c r="G10" s="42">
        <v>448.34</v>
      </c>
      <c r="H10" s="42">
        <v>0</v>
      </c>
      <c r="I10" s="42">
        <v>0</v>
      </c>
      <c r="J10" s="42">
        <v>0</v>
      </c>
      <c r="K10" s="42">
        <f t="shared" si="2"/>
        <v>448.34</v>
      </c>
      <c r="L10" s="42">
        <v>448.34</v>
      </c>
      <c r="M10" s="42">
        <v>0</v>
      </c>
      <c r="N10" s="42">
        <v>0</v>
      </c>
      <c r="O10" s="42">
        <v>0</v>
      </c>
      <c r="P10" s="38" t="s">
        <v>33</v>
      </c>
      <c r="Q10" s="38"/>
      <c r="XEO10" s="50"/>
      <c r="XEP10" s="50"/>
    </row>
    <row r="11" s="18" customFormat="1" ht="52" customHeight="1" spans="1:16370">
      <c r="A11" s="38">
        <v>6</v>
      </c>
      <c r="B11" s="41" t="s">
        <v>34</v>
      </c>
      <c r="C11" s="38" t="s">
        <v>35</v>
      </c>
      <c r="D11" s="41" t="s">
        <v>36</v>
      </c>
      <c r="E11" s="42">
        <v>286</v>
      </c>
      <c r="F11" s="42">
        <f t="shared" si="1"/>
        <v>286</v>
      </c>
      <c r="G11" s="42">
        <v>286</v>
      </c>
      <c r="H11" s="42">
        <v>0</v>
      </c>
      <c r="I11" s="42">
        <v>0</v>
      </c>
      <c r="J11" s="42">
        <v>0</v>
      </c>
      <c r="K11" s="42">
        <f t="shared" si="2"/>
        <v>286</v>
      </c>
      <c r="L11" s="42">
        <v>286</v>
      </c>
      <c r="M11" s="42">
        <v>0</v>
      </c>
      <c r="N11" s="42">
        <v>0</v>
      </c>
      <c r="O11" s="42">
        <v>0</v>
      </c>
      <c r="P11" s="38" t="s">
        <v>37</v>
      </c>
      <c r="Q11" s="38"/>
      <c r="XEO11" s="50"/>
      <c r="XEP11" s="50"/>
    </row>
    <row r="12" s="18" customFormat="1" ht="76" customHeight="1" spans="1:16370">
      <c r="A12" s="38">
        <v>7</v>
      </c>
      <c r="B12" s="41" t="s">
        <v>38</v>
      </c>
      <c r="C12" s="38" t="s">
        <v>39</v>
      </c>
      <c r="D12" s="41" t="s">
        <v>40</v>
      </c>
      <c r="E12" s="42">
        <v>999.44</v>
      </c>
      <c r="F12" s="42">
        <f t="shared" si="1"/>
        <v>999.44</v>
      </c>
      <c r="G12" s="42">
        <v>499.44</v>
      </c>
      <c r="H12" s="42">
        <v>500</v>
      </c>
      <c r="I12" s="42">
        <v>0</v>
      </c>
      <c r="J12" s="42">
        <v>0</v>
      </c>
      <c r="K12" s="42">
        <f t="shared" si="2"/>
        <v>999.44</v>
      </c>
      <c r="L12" s="42">
        <v>499.44</v>
      </c>
      <c r="M12" s="42">
        <v>500</v>
      </c>
      <c r="N12" s="42">
        <v>0</v>
      </c>
      <c r="O12" s="42">
        <v>0</v>
      </c>
      <c r="P12" s="38" t="s">
        <v>41</v>
      </c>
      <c r="Q12" s="38"/>
      <c r="XEO12" s="50"/>
      <c r="XEP12" s="50"/>
    </row>
    <row r="13" s="18" customFormat="1" ht="61" customHeight="1" spans="1:16370">
      <c r="A13" s="38">
        <v>8</v>
      </c>
      <c r="B13" s="41" t="s">
        <v>42</v>
      </c>
      <c r="C13" s="38" t="s">
        <v>43</v>
      </c>
      <c r="D13" s="41" t="s">
        <v>44</v>
      </c>
      <c r="E13" s="42">
        <v>319.1</v>
      </c>
      <c r="F13" s="42">
        <f t="shared" si="1"/>
        <v>319.1</v>
      </c>
      <c r="G13" s="42">
        <v>185.7</v>
      </c>
      <c r="H13" s="42">
        <v>133.4</v>
      </c>
      <c r="I13" s="42">
        <v>0</v>
      </c>
      <c r="J13" s="42">
        <v>0</v>
      </c>
      <c r="K13" s="42">
        <f t="shared" si="2"/>
        <v>319.1</v>
      </c>
      <c r="L13" s="42">
        <v>185.7</v>
      </c>
      <c r="M13" s="42">
        <v>133.4</v>
      </c>
      <c r="N13" s="42">
        <v>0</v>
      </c>
      <c r="O13" s="42">
        <v>0</v>
      </c>
      <c r="P13" s="38" t="s">
        <v>45</v>
      </c>
      <c r="Q13" s="38"/>
      <c r="XEO13" s="50"/>
      <c r="XEP13" s="50"/>
    </row>
    <row r="14" s="18" customFormat="1" ht="61" customHeight="1" spans="1:16370">
      <c r="A14" s="38">
        <v>9</v>
      </c>
      <c r="B14" s="41" t="s">
        <v>46</v>
      </c>
      <c r="C14" s="38" t="s">
        <v>47</v>
      </c>
      <c r="D14" s="41" t="s">
        <v>48</v>
      </c>
      <c r="E14" s="42">
        <v>46.75</v>
      </c>
      <c r="F14" s="42">
        <f t="shared" si="1"/>
        <v>46.75</v>
      </c>
      <c r="G14" s="42">
        <v>21.75</v>
      </c>
      <c r="H14" s="42">
        <v>25</v>
      </c>
      <c r="I14" s="42">
        <v>0</v>
      </c>
      <c r="J14" s="42">
        <v>0</v>
      </c>
      <c r="K14" s="42">
        <f t="shared" si="2"/>
        <v>46.75</v>
      </c>
      <c r="L14" s="42">
        <v>21.75</v>
      </c>
      <c r="M14" s="42">
        <v>25</v>
      </c>
      <c r="N14" s="42">
        <v>0</v>
      </c>
      <c r="O14" s="42">
        <v>0</v>
      </c>
      <c r="P14" s="38" t="s">
        <v>49</v>
      </c>
      <c r="Q14" s="38"/>
      <c r="XEO14" s="50"/>
      <c r="XEP14" s="50"/>
    </row>
    <row r="15" s="18" customFormat="1" ht="61" customHeight="1" spans="1:16370">
      <c r="A15" s="38">
        <v>10</v>
      </c>
      <c r="B15" s="41" t="s">
        <v>50</v>
      </c>
      <c r="C15" s="38" t="s">
        <v>51</v>
      </c>
      <c r="D15" s="41" t="s">
        <v>52</v>
      </c>
      <c r="E15" s="42">
        <v>80</v>
      </c>
      <c r="F15" s="42">
        <f t="shared" si="1"/>
        <v>80</v>
      </c>
      <c r="G15" s="42">
        <v>0</v>
      </c>
      <c r="H15" s="42">
        <v>80</v>
      </c>
      <c r="I15" s="42">
        <v>0</v>
      </c>
      <c r="J15" s="42">
        <v>0</v>
      </c>
      <c r="K15" s="42">
        <f t="shared" si="2"/>
        <v>80</v>
      </c>
      <c r="L15" s="42">
        <v>0</v>
      </c>
      <c r="M15" s="42">
        <v>80</v>
      </c>
      <c r="N15" s="42">
        <v>0</v>
      </c>
      <c r="O15" s="42">
        <v>0</v>
      </c>
      <c r="P15" s="38" t="s">
        <v>53</v>
      </c>
      <c r="Q15" s="38"/>
      <c r="XEO15" s="50"/>
      <c r="XEP15" s="50"/>
    </row>
    <row r="16" s="18" customFormat="1" ht="61" customHeight="1" spans="1:16370">
      <c r="A16" s="38">
        <v>11</v>
      </c>
      <c r="B16" s="41" t="s">
        <v>54</v>
      </c>
      <c r="C16" s="38" t="s">
        <v>55</v>
      </c>
      <c r="D16" s="41" t="s">
        <v>56</v>
      </c>
      <c r="E16" s="42">
        <v>199.65</v>
      </c>
      <c r="F16" s="42">
        <f t="shared" si="1"/>
        <v>199.65</v>
      </c>
      <c r="G16" s="42">
        <v>199.65</v>
      </c>
      <c r="H16" s="42">
        <v>0</v>
      </c>
      <c r="I16" s="42">
        <v>0</v>
      </c>
      <c r="J16" s="42">
        <v>0</v>
      </c>
      <c r="K16" s="42">
        <f t="shared" si="2"/>
        <v>199.65</v>
      </c>
      <c r="L16" s="42">
        <v>199.65</v>
      </c>
      <c r="M16" s="42">
        <v>0</v>
      </c>
      <c r="N16" s="42">
        <v>0</v>
      </c>
      <c r="O16" s="42">
        <v>0</v>
      </c>
      <c r="P16" s="38" t="s">
        <v>57</v>
      </c>
      <c r="Q16" s="38"/>
      <c r="XEO16" s="50"/>
      <c r="XEP16" s="50"/>
    </row>
    <row r="17" s="18" customFormat="1" ht="61" customHeight="1" spans="1:16370">
      <c r="A17" s="38">
        <v>12</v>
      </c>
      <c r="B17" s="41" t="s">
        <v>58</v>
      </c>
      <c r="C17" s="38" t="s">
        <v>59</v>
      </c>
      <c r="D17" s="41" t="s">
        <v>60</v>
      </c>
      <c r="E17" s="42">
        <v>420</v>
      </c>
      <c r="F17" s="42">
        <f t="shared" si="1"/>
        <v>420</v>
      </c>
      <c r="G17" s="42">
        <v>420</v>
      </c>
      <c r="H17" s="42">
        <v>0</v>
      </c>
      <c r="I17" s="42">
        <v>0</v>
      </c>
      <c r="J17" s="42">
        <v>0</v>
      </c>
      <c r="K17" s="42">
        <f t="shared" si="2"/>
        <v>420</v>
      </c>
      <c r="L17" s="42">
        <v>420</v>
      </c>
      <c r="M17" s="42">
        <v>0</v>
      </c>
      <c r="N17" s="42">
        <v>0</v>
      </c>
      <c r="O17" s="42">
        <v>0</v>
      </c>
      <c r="P17" s="38" t="s">
        <v>61</v>
      </c>
      <c r="Q17" s="38"/>
      <c r="XEO17" s="50"/>
      <c r="XEP17" s="50"/>
    </row>
    <row r="18" s="18" customFormat="1" ht="61" customHeight="1" spans="1:16370">
      <c r="A18" s="38">
        <v>13</v>
      </c>
      <c r="B18" s="41" t="s">
        <v>62</v>
      </c>
      <c r="C18" s="38" t="s">
        <v>63</v>
      </c>
      <c r="D18" s="41" t="s">
        <v>64</v>
      </c>
      <c r="E18" s="42">
        <v>180</v>
      </c>
      <c r="F18" s="42">
        <f t="shared" si="1"/>
        <v>180</v>
      </c>
      <c r="G18" s="42">
        <v>180</v>
      </c>
      <c r="H18" s="42">
        <v>0</v>
      </c>
      <c r="I18" s="42">
        <v>0</v>
      </c>
      <c r="J18" s="42">
        <v>0</v>
      </c>
      <c r="K18" s="42">
        <f t="shared" si="2"/>
        <v>180</v>
      </c>
      <c r="L18" s="42">
        <v>180</v>
      </c>
      <c r="M18" s="42">
        <v>0</v>
      </c>
      <c r="N18" s="42">
        <v>0</v>
      </c>
      <c r="O18" s="42">
        <v>0</v>
      </c>
      <c r="P18" s="38" t="s">
        <v>37</v>
      </c>
      <c r="Q18" s="38"/>
      <c r="XEO18" s="50"/>
      <c r="XEP18" s="50"/>
    </row>
    <row r="19" s="18" customFormat="1" ht="61" customHeight="1" spans="1:16370">
      <c r="A19" s="38">
        <v>14</v>
      </c>
      <c r="B19" s="41" t="s">
        <v>65</v>
      </c>
      <c r="C19" s="38" t="s">
        <v>66</v>
      </c>
      <c r="D19" s="41" t="s">
        <v>67</v>
      </c>
      <c r="E19" s="42">
        <v>50</v>
      </c>
      <c r="F19" s="42">
        <f t="shared" si="1"/>
        <v>50</v>
      </c>
      <c r="G19" s="42">
        <v>50</v>
      </c>
      <c r="H19" s="42">
        <v>0</v>
      </c>
      <c r="I19" s="42">
        <v>0</v>
      </c>
      <c r="J19" s="42">
        <v>0</v>
      </c>
      <c r="K19" s="42">
        <f t="shared" si="2"/>
        <v>50</v>
      </c>
      <c r="L19" s="42">
        <v>50</v>
      </c>
      <c r="M19" s="42">
        <v>0</v>
      </c>
      <c r="N19" s="42">
        <v>0</v>
      </c>
      <c r="O19" s="42">
        <v>0</v>
      </c>
      <c r="P19" s="38" t="s">
        <v>68</v>
      </c>
      <c r="Q19" s="38"/>
      <c r="XEO19" s="50"/>
      <c r="XEP19" s="50"/>
    </row>
    <row r="20" s="18" customFormat="1" ht="61" customHeight="1" spans="1:16370">
      <c r="A20" s="38">
        <v>15</v>
      </c>
      <c r="B20" s="41" t="s">
        <v>69</v>
      </c>
      <c r="C20" s="38" t="s">
        <v>70</v>
      </c>
      <c r="D20" s="41" t="s">
        <v>71</v>
      </c>
      <c r="E20" s="42">
        <v>80</v>
      </c>
      <c r="F20" s="42">
        <f t="shared" si="1"/>
        <v>80</v>
      </c>
      <c r="G20" s="42">
        <v>0</v>
      </c>
      <c r="H20" s="42">
        <v>54</v>
      </c>
      <c r="I20" s="42">
        <v>26</v>
      </c>
      <c r="J20" s="42">
        <v>0</v>
      </c>
      <c r="K20" s="42">
        <f t="shared" si="2"/>
        <v>80</v>
      </c>
      <c r="L20" s="42">
        <v>0</v>
      </c>
      <c r="M20" s="42">
        <v>54</v>
      </c>
      <c r="N20" s="42">
        <v>26</v>
      </c>
      <c r="O20" s="42">
        <v>0</v>
      </c>
      <c r="P20" s="38" t="s">
        <v>72</v>
      </c>
      <c r="Q20" s="38"/>
      <c r="XEO20" s="50"/>
      <c r="XEP20" s="50"/>
    </row>
    <row r="21" s="18" customFormat="1" ht="113" customHeight="1" spans="1:16370">
      <c r="A21" s="38">
        <v>16</v>
      </c>
      <c r="B21" s="41" t="s">
        <v>73</v>
      </c>
      <c r="C21" s="38" t="s">
        <v>74</v>
      </c>
      <c r="D21" s="41" t="s">
        <v>75</v>
      </c>
      <c r="E21" s="42">
        <v>595.35</v>
      </c>
      <c r="F21" s="42">
        <f t="shared" si="1"/>
        <v>595.35</v>
      </c>
      <c r="G21" s="42">
        <v>595.35</v>
      </c>
      <c r="H21" s="42">
        <v>0</v>
      </c>
      <c r="I21" s="42">
        <v>0</v>
      </c>
      <c r="J21" s="42">
        <v>0</v>
      </c>
      <c r="K21" s="42">
        <f t="shared" si="2"/>
        <v>595.35</v>
      </c>
      <c r="L21" s="42">
        <v>595.35</v>
      </c>
      <c r="M21" s="42">
        <v>0</v>
      </c>
      <c r="N21" s="42">
        <v>0</v>
      </c>
      <c r="O21" s="42">
        <v>0</v>
      </c>
      <c r="P21" s="38" t="s">
        <v>76</v>
      </c>
      <c r="Q21" s="38"/>
      <c r="XEO21" s="50"/>
      <c r="XEP21" s="50"/>
    </row>
    <row r="22" s="18" customFormat="1" ht="52" customHeight="1" spans="1:16370">
      <c r="A22" s="38">
        <v>17</v>
      </c>
      <c r="B22" s="41" t="s">
        <v>77</v>
      </c>
      <c r="C22" s="38" t="s">
        <v>78</v>
      </c>
      <c r="D22" s="41" t="s">
        <v>79</v>
      </c>
      <c r="E22" s="42">
        <v>259.67</v>
      </c>
      <c r="F22" s="42">
        <f t="shared" si="1"/>
        <v>259.67</v>
      </c>
      <c r="G22" s="42">
        <v>259.67</v>
      </c>
      <c r="H22" s="42">
        <v>0</v>
      </c>
      <c r="I22" s="42">
        <v>0</v>
      </c>
      <c r="J22" s="42">
        <v>0</v>
      </c>
      <c r="K22" s="42">
        <f t="shared" si="2"/>
        <v>259.67</v>
      </c>
      <c r="L22" s="42">
        <v>259.67</v>
      </c>
      <c r="M22" s="42">
        <v>0</v>
      </c>
      <c r="N22" s="42">
        <v>0</v>
      </c>
      <c r="O22" s="42">
        <v>0</v>
      </c>
      <c r="P22" s="38" t="s">
        <v>80</v>
      </c>
      <c r="Q22" s="38"/>
      <c r="XEO22" s="50"/>
      <c r="XEP22" s="50"/>
    </row>
    <row r="23" s="18" customFormat="1" ht="52" customHeight="1" spans="1:16370">
      <c r="A23" s="38">
        <v>18</v>
      </c>
      <c r="B23" s="41" t="s">
        <v>81</v>
      </c>
      <c r="C23" s="38" t="s">
        <v>82</v>
      </c>
      <c r="D23" s="41" t="s">
        <v>83</v>
      </c>
      <c r="E23" s="42">
        <v>76.18</v>
      </c>
      <c r="F23" s="42">
        <f t="shared" si="1"/>
        <v>76.18</v>
      </c>
      <c r="G23" s="42">
        <v>76.18</v>
      </c>
      <c r="H23" s="42">
        <v>0</v>
      </c>
      <c r="I23" s="42">
        <v>0</v>
      </c>
      <c r="J23" s="42">
        <v>0</v>
      </c>
      <c r="K23" s="42">
        <f t="shared" si="2"/>
        <v>76.18</v>
      </c>
      <c r="L23" s="42">
        <v>76.18</v>
      </c>
      <c r="M23" s="42">
        <v>0</v>
      </c>
      <c r="N23" s="42">
        <v>0</v>
      </c>
      <c r="O23" s="42">
        <v>0</v>
      </c>
      <c r="P23" s="38" t="s">
        <v>80</v>
      </c>
      <c r="Q23" s="38"/>
      <c r="XEO23" s="50"/>
      <c r="XEP23" s="50"/>
    </row>
    <row r="24" s="18" customFormat="1" ht="52" customHeight="1" spans="1:16370">
      <c r="A24" s="38">
        <v>19</v>
      </c>
      <c r="B24" s="41" t="s">
        <v>84</v>
      </c>
      <c r="C24" s="38" t="s">
        <v>85</v>
      </c>
      <c r="D24" s="41" t="s">
        <v>86</v>
      </c>
      <c r="E24" s="42">
        <v>98.52</v>
      </c>
      <c r="F24" s="42">
        <f t="shared" si="1"/>
        <v>98.52</v>
      </c>
      <c r="G24" s="42">
        <v>0</v>
      </c>
      <c r="H24" s="42">
        <v>98.52</v>
      </c>
      <c r="I24" s="42">
        <v>0</v>
      </c>
      <c r="J24" s="42">
        <v>0</v>
      </c>
      <c r="K24" s="42">
        <f t="shared" si="2"/>
        <v>98.52</v>
      </c>
      <c r="L24" s="42">
        <v>0</v>
      </c>
      <c r="M24" s="42">
        <v>98.52</v>
      </c>
      <c r="N24" s="42">
        <v>0</v>
      </c>
      <c r="O24" s="42">
        <v>0</v>
      </c>
      <c r="P24" s="38" t="s">
        <v>87</v>
      </c>
      <c r="Q24" s="38"/>
      <c r="XEO24" s="50"/>
      <c r="XEP24" s="50"/>
    </row>
    <row r="25" s="18" customFormat="1" ht="52" customHeight="1" spans="1:16370">
      <c r="A25" s="38">
        <v>20</v>
      </c>
      <c r="B25" s="41" t="s">
        <v>88</v>
      </c>
      <c r="C25" s="38" t="s">
        <v>89</v>
      </c>
      <c r="D25" s="41" t="s">
        <v>90</v>
      </c>
      <c r="E25" s="42">
        <v>100</v>
      </c>
      <c r="F25" s="42">
        <f t="shared" si="1"/>
        <v>100</v>
      </c>
      <c r="G25" s="42">
        <v>0</v>
      </c>
      <c r="H25" s="42">
        <v>100</v>
      </c>
      <c r="I25" s="42">
        <v>0</v>
      </c>
      <c r="J25" s="42">
        <v>0</v>
      </c>
      <c r="K25" s="42">
        <f t="shared" si="2"/>
        <v>100</v>
      </c>
      <c r="L25" s="42">
        <v>0</v>
      </c>
      <c r="M25" s="42">
        <v>100</v>
      </c>
      <c r="N25" s="42">
        <v>0</v>
      </c>
      <c r="O25" s="42">
        <v>0</v>
      </c>
      <c r="P25" s="38" t="s">
        <v>19</v>
      </c>
      <c r="Q25" s="38"/>
      <c r="XEO25" s="50"/>
      <c r="XEP25" s="50"/>
    </row>
    <row r="26" s="18" customFormat="1" ht="124" customHeight="1" spans="1:16370">
      <c r="A26" s="38">
        <v>21</v>
      </c>
      <c r="B26" s="41" t="s">
        <v>91</v>
      </c>
      <c r="C26" s="38" t="s">
        <v>92</v>
      </c>
      <c r="D26" s="41" t="s">
        <v>93</v>
      </c>
      <c r="E26" s="42">
        <v>171.1</v>
      </c>
      <c r="F26" s="42">
        <f t="shared" si="1"/>
        <v>171.1</v>
      </c>
      <c r="G26" s="42">
        <v>0</v>
      </c>
      <c r="H26" s="42">
        <v>171.1</v>
      </c>
      <c r="I26" s="42">
        <v>0</v>
      </c>
      <c r="J26" s="42">
        <v>0</v>
      </c>
      <c r="K26" s="42">
        <f t="shared" si="2"/>
        <v>171.1</v>
      </c>
      <c r="L26" s="42">
        <v>0</v>
      </c>
      <c r="M26" s="42">
        <v>171.1</v>
      </c>
      <c r="N26" s="42">
        <v>0</v>
      </c>
      <c r="O26" s="42">
        <v>0</v>
      </c>
      <c r="P26" s="38" t="s">
        <v>49</v>
      </c>
      <c r="Q26" s="38"/>
      <c r="XEO26" s="50"/>
      <c r="XEP26" s="50"/>
    </row>
    <row r="27" s="18" customFormat="1" ht="61" customHeight="1" spans="1:16370">
      <c r="A27" s="38">
        <v>22</v>
      </c>
      <c r="B27" s="41" t="s">
        <v>94</v>
      </c>
      <c r="C27" s="38" t="s">
        <v>95</v>
      </c>
      <c r="D27" s="41" t="s">
        <v>96</v>
      </c>
      <c r="E27" s="42">
        <v>297</v>
      </c>
      <c r="F27" s="42">
        <f t="shared" si="1"/>
        <v>297</v>
      </c>
      <c r="G27" s="42">
        <v>297</v>
      </c>
      <c r="H27" s="42">
        <v>0</v>
      </c>
      <c r="I27" s="42">
        <v>0</v>
      </c>
      <c r="J27" s="42">
        <v>0</v>
      </c>
      <c r="K27" s="42">
        <f t="shared" si="2"/>
        <v>297</v>
      </c>
      <c r="L27" s="42">
        <v>297</v>
      </c>
      <c r="M27" s="42">
        <v>0</v>
      </c>
      <c r="N27" s="42">
        <v>0</v>
      </c>
      <c r="O27" s="42">
        <v>0</v>
      </c>
      <c r="P27" s="38" t="s">
        <v>41</v>
      </c>
      <c r="Q27" s="38"/>
      <c r="XEO27" s="50"/>
      <c r="XEP27" s="50"/>
    </row>
    <row r="28" s="18" customFormat="1" ht="61" customHeight="1" spans="1:16370">
      <c r="A28" s="38">
        <v>23</v>
      </c>
      <c r="B28" s="41" t="s">
        <v>97</v>
      </c>
      <c r="C28" s="38" t="s">
        <v>98</v>
      </c>
      <c r="D28" s="41" t="s">
        <v>99</v>
      </c>
      <c r="E28" s="42">
        <v>300</v>
      </c>
      <c r="F28" s="42">
        <f t="shared" si="1"/>
        <v>300</v>
      </c>
      <c r="G28" s="42">
        <v>0</v>
      </c>
      <c r="H28" s="42">
        <v>300</v>
      </c>
      <c r="I28" s="42">
        <v>0</v>
      </c>
      <c r="J28" s="42">
        <v>0</v>
      </c>
      <c r="K28" s="42">
        <f t="shared" si="2"/>
        <v>300</v>
      </c>
      <c r="L28" s="42">
        <v>0</v>
      </c>
      <c r="M28" s="42">
        <v>300</v>
      </c>
      <c r="N28" s="42">
        <v>0</v>
      </c>
      <c r="O28" s="42">
        <v>0</v>
      </c>
      <c r="P28" s="38" t="s">
        <v>100</v>
      </c>
      <c r="Q28" s="38"/>
      <c r="XEO28" s="50"/>
      <c r="XEP28" s="50"/>
    </row>
    <row r="29" s="18" customFormat="1" ht="126" customHeight="1" spans="1:16370">
      <c r="A29" s="38">
        <v>24</v>
      </c>
      <c r="B29" s="41" t="s">
        <v>101</v>
      </c>
      <c r="C29" s="38" t="s">
        <v>102</v>
      </c>
      <c r="D29" s="41" t="s">
        <v>103</v>
      </c>
      <c r="E29" s="42">
        <v>311.68</v>
      </c>
      <c r="F29" s="42">
        <f t="shared" si="1"/>
        <v>311.68</v>
      </c>
      <c r="G29" s="42">
        <v>0</v>
      </c>
      <c r="H29" s="42">
        <v>0</v>
      </c>
      <c r="I29" s="42">
        <v>311.68</v>
      </c>
      <c r="J29" s="42">
        <v>0</v>
      </c>
      <c r="K29" s="42">
        <f t="shared" si="2"/>
        <v>311.68</v>
      </c>
      <c r="L29" s="42">
        <v>0</v>
      </c>
      <c r="M29" s="42">
        <v>0</v>
      </c>
      <c r="N29" s="42">
        <v>311.68</v>
      </c>
      <c r="O29" s="42">
        <v>0</v>
      </c>
      <c r="P29" s="38" t="s">
        <v>104</v>
      </c>
      <c r="Q29" s="38"/>
      <c r="XEO29" s="50"/>
      <c r="XEP29" s="50"/>
    </row>
    <row r="30" s="18" customFormat="1" ht="130" customHeight="1" spans="1:16370">
      <c r="A30" s="38">
        <v>25</v>
      </c>
      <c r="B30" s="41" t="s">
        <v>105</v>
      </c>
      <c r="C30" s="38" t="s">
        <v>106</v>
      </c>
      <c r="D30" s="41" t="s">
        <v>107</v>
      </c>
      <c r="E30" s="42">
        <v>850</v>
      </c>
      <c r="F30" s="42">
        <f t="shared" si="1"/>
        <v>850</v>
      </c>
      <c r="G30" s="42">
        <v>850</v>
      </c>
      <c r="H30" s="42">
        <v>0</v>
      </c>
      <c r="I30" s="42">
        <v>0</v>
      </c>
      <c r="J30" s="42">
        <v>0</v>
      </c>
      <c r="K30" s="42">
        <f t="shared" si="2"/>
        <v>850</v>
      </c>
      <c r="L30" s="42">
        <v>850</v>
      </c>
      <c r="M30" s="42">
        <v>0</v>
      </c>
      <c r="N30" s="42">
        <v>0</v>
      </c>
      <c r="O30" s="42">
        <v>0</v>
      </c>
      <c r="P30" s="38" t="s">
        <v>49</v>
      </c>
      <c r="Q30" s="38"/>
      <c r="XEO30" s="50"/>
      <c r="XEP30" s="50"/>
    </row>
    <row r="31" s="18" customFormat="1" ht="114" customHeight="1" spans="1:16370">
      <c r="A31" s="38">
        <v>26</v>
      </c>
      <c r="B31" s="41" t="s">
        <v>108</v>
      </c>
      <c r="C31" s="38" t="s">
        <v>109</v>
      </c>
      <c r="D31" s="41" t="s">
        <v>110</v>
      </c>
      <c r="E31" s="42">
        <v>6055.54</v>
      </c>
      <c r="F31" s="42">
        <f t="shared" si="1"/>
        <v>6055.54</v>
      </c>
      <c r="G31" s="42">
        <v>250</v>
      </c>
      <c r="H31" s="42">
        <v>0</v>
      </c>
      <c r="I31" s="42">
        <v>255.54</v>
      </c>
      <c r="J31" s="42">
        <v>5550</v>
      </c>
      <c r="K31" s="42">
        <f t="shared" si="2"/>
        <v>6055.54</v>
      </c>
      <c r="L31" s="42">
        <v>250</v>
      </c>
      <c r="M31" s="42">
        <v>0</v>
      </c>
      <c r="N31" s="42">
        <v>255.54</v>
      </c>
      <c r="O31" s="42">
        <v>5550</v>
      </c>
      <c r="P31" s="38" t="s">
        <v>49</v>
      </c>
      <c r="Q31" s="38"/>
      <c r="XEO31" s="50"/>
      <c r="XEP31" s="50"/>
    </row>
    <row r="32" s="18" customFormat="1" ht="61" customHeight="1" spans="1:16370">
      <c r="A32" s="38">
        <v>27</v>
      </c>
      <c r="B32" s="41" t="s">
        <v>111</v>
      </c>
      <c r="C32" s="38" t="s">
        <v>106</v>
      </c>
      <c r="D32" s="41" t="s">
        <v>112</v>
      </c>
      <c r="E32" s="42">
        <v>965</v>
      </c>
      <c r="F32" s="42">
        <f t="shared" si="1"/>
        <v>965</v>
      </c>
      <c r="G32" s="42">
        <v>965</v>
      </c>
      <c r="H32" s="42">
        <v>0</v>
      </c>
      <c r="I32" s="42">
        <v>0</v>
      </c>
      <c r="J32" s="42">
        <v>0</v>
      </c>
      <c r="K32" s="42">
        <f t="shared" si="2"/>
        <v>965</v>
      </c>
      <c r="L32" s="42">
        <v>965</v>
      </c>
      <c r="M32" s="42">
        <v>0</v>
      </c>
      <c r="N32" s="42">
        <v>0</v>
      </c>
      <c r="O32" s="42">
        <v>0</v>
      </c>
      <c r="P32" s="38" t="s">
        <v>113</v>
      </c>
      <c r="Q32" s="38"/>
      <c r="XEO32" s="50"/>
      <c r="XEP32" s="50"/>
    </row>
    <row r="33" s="18" customFormat="1" ht="70" customHeight="1" spans="1:16370">
      <c r="A33" s="38">
        <v>28</v>
      </c>
      <c r="B33" s="41" t="s">
        <v>114</v>
      </c>
      <c r="C33" s="38" t="s">
        <v>78</v>
      </c>
      <c r="D33" s="41" t="s">
        <v>115</v>
      </c>
      <c r="E33" s="42">
        <v>448.88</v>
      </c>
      <c r="F33" s="42">
        <f t="shared" si="1"/>
        <v>448.88</v>
      </c>
      <c r="G33" s="42">
        <v>0</v>
      </c>
      <c r="H33" s="42">
        <v>448.88</v>
      </c>
      <c r="I33" s="42">
        <v>0</v>
      </c>
      <c r="J33" s="42">
        <v>0</v>
      </c>
      <c r="K33" s="42">
        <f t="shared" si="2"/>
        <v>448.88</v>
      </c>
      <c r="L33" s="42">
        <v>0</v>
      </c>
      <c r="M33" s="42">
        <v>448.88</v>
      </c>
      <c r="N33" s="42">
        <v>0</v>
      </c>
      <c r="O33" s="42">
        <v>0</v>
      </c>
      <c r="P33" s="38" t="s">
        <v>80</v>
      </c>
      <c r="Q33" s="38"/>
      <c r="XEO33" s="50"/>
      <c r="XEP33" s="50"/>
    </row>
    <row r="34" s="18" customFormat="1" ht="61" customHeight="1" spans="1:16370">
      <c r="A34" s="38">
        <v>29</v>
      </c>
      <c r="B34" s="41" t="s">
        <v>116</v>
      </c>
      <c r="C34" s="38" t="s">
        <v>117</v>
      </c>
      <c r="D34" s="41" t="s">
        <v>118</v>
      </c>
      <c r="E34" s="42">
        <v>90</v>
      </c>
      <c r="F34" s="42">
        <f t="shared" si="1"/>
        <v>90</v>
      </c>
      <c r="G34" s="42">
        <v>0</v>
      </c>
      <c r="H34" s="42">
        <v>90</v>
      </c>
      <c r="I34" s="42">
        <v>0</v>
      </c>
      <c r="J34" s="42">
        <v>0</v>
      </c>
      <c r="K34" s="42">
        <f t="shared" si="2"/>
        <v>90</v>
      </c>
      <c r="L34" s="42">
        <v>0</v>
      </c>
      <c r="M34" s="42">
        <v>90</v>
      </c>
      <c r="N34" s="42">
        <v>0</v>
      </c>
      <c r="O34" s="42">
        <v>0</v>
      </c>
      <c r="P34" s="38" t="s">
        <v>19</v>
      </c>
      <c r="Q34" s="38"/>
      <c r="XEO34" s="50"/>
      <c r="XEP34" s="50"/>
    </row>
    <row r="35" s="18" customFormat="1" ht="61" customHeight="1" spans="1:16370">
      <c r="A35" s="38">
        <v>30</v>
      </c>
      <c r="B35" s="41" t="s">
        <v>119</v>
      </c>
      <c r="C35" s="38" t="s">
        <v>120</v>
      </c>
      <c r="D35" s="41" t="s">
        <v>121</v>
      </c>
      <c r="E35" s="42">
        <v>140</v>
      </c>
      <c r="F35" s="42">
        <f t="shared" si="1"/>
        <v>140</v>
      </c>
      <c r="G35" s="42">
        <v>140</v>
      </c>
      <c r="H35" s="42">
        <v>0</v>
      </c>
      <c r="I35" s="42">
        <v>0</v>
      </c>
      <c r="J35" s="42">
        <v>0</v>
      </c>
      <c r="K35" s="42">
        <f t="shared" si="2"/>
        <v>0</v>
      </c>
      <c r="L35" s="42">
        <v>0</v>
      </c>
      <c r="M35" s="42">
        <v>0</v>
      </c>
      <c r="N35" s="42">
        <v>0</v>
      </c>
      <c r="O35" s="42">
        <v>0</v>
      </c>
      <c r="P35" s="38" t="s">
        <v>122</v>
      </c>
      <c r="Q35" s="38"/>
      <c r="XEO35" s="50"/>
      <c r="XEP35" s="50"/>
    </row>
    <row r="36" s="18" customFormat="1" ht="61" customHeight="1" spans="1:16370">
      <c r="A36" s="38">
        <v>31</v>
      </c>
      <c r="B36" s="41" t="s">
        <v>123</v>
      </c>
      <c r="C36" s="38" t="s">
        <v>124</v>
      </c>
      <c r="D36" s="41" t="s">
        <v>125</v>
      </c>
      <c r="E36" s="42">
        <v>30</v>
      </c>
      <c r="F36" s="42">
        <f t="shared" si="1"/>
        <v>30</v>
      </c>
      <c r="G36" s="42">
        <v>30</v>
      </c>
      <c r="H36" s="42">
        <v>0</v>
      </c>
      <c r="I36" s="42">
        <v>0</v>
      </c>
      <c r="J36" s="42">
        <v>0</v>
      </c>
      <c r="K36" s="42">
        <f t="shared" si="2"/>
        <v>0</v>
      </c>
      <c r="L36" s="42">
        <v>0</v>
      </c>
      <c r="M36" s="42">
        <v>0</v>
      </c>
      <c r="N36" s="42">
        <v>0</v>
      </c>
      <c r="O36" s="42">
        <v>0</v>
      </c>
      <c r="P36" s="38" t="s">
        <v>126</v>
      </c>
      <c r="Q36" s="38"/>
      <c r="XEO36" s="50"/>
      <c r="XEP36" s="50"/>
    </row>
    <row r="37" s="18" customFormat="1" ht="61" customHeight="1" spans="1:16370">
      <c r="A37" s="38">
        <v>32</v>
      </c>
      <c r="B37" s="41" t="s">
        <v>127</v>
      </c>
      <c r="C37" s="38" t="s">
        <v>128</v>
      </c>
      <c r="D37" s="41" t="s">
        <v>129</v>
      </c>
      <c r="E37" s="42">
        <v>950</v>
      </c>
      <c r="F37" s="42">
        <f t="shared" si="1"/>
        <v>950</v>
      </c>
      <c r="G37" s="42">
        <v>950</v>
      </c>
      <c r="H37" s="42">
        <v>0</v>
      </c>
      <c r="I37" s="42">
        <v>0</v>
      </c>
      <c r="J37" s="42">
        <v>0</v>
      </c>
      <c r="K37" s="42">
        <f t="shared" si="2"/>
        <v>950</v>
      </c>
      <c r="L37" s="42">
        <v>950</v>
      </c>
      <c r="M37" s="42">
        <v>0</v>
      </c>
      <c r="N37" s="42">
        <v>0</v>
      </c>
      <c r="O37" s="42">
        <v>0</v>
      </c>
      <c r="P37" s="38" t="s">
        <v>130</v>
      </c>
      <c r="Q37" s="38"/>
      <c r="XEO37" s="50"/>
      <c r="XEP37" s="50"/>
    </row>
    <row r="38" s="18" customFormat="1" ht="61" customHeight="1" spans="1:16370">
      <c r="A38" s="38">
        <v>33</v>
      </c>
      <c r="B38" s="41" t="s">
        <v>131</v>
      </c>
      <c r="C38" s="38" t="s">
        <v>132</v>
      </c>
      <c r="D38" s="41" t="s">
        <v>133</v>
      </c>
      <c r="E38" s="42">
        <v>100</v>
      </c>
      <c r="F38" s="42">
        <f t="shared" si="1"/>
        <v>100</v>
      </c>
      <c r="G38" s="42">
        <v>0</v>
      </c>
      <c r="H38" s="42">
        <v>0</v>
      </c>
      <c r="I38" s="42">
        <v>100</v>
      </c>
      <c r="J38" s="42">
        <v>0</v>
      </c>
      <c r="K38" s="42">
        <f t="shared" si="2"/>
        <v>100</v>
      </c>
      <c r="L38" s="42">
        <v>0</v>
      </c>
      <c r="M38" s="42">
        <v>0</v>
      </c>
      <c r="N38" s="42">
        <v>100</v>
      </c>
      <c r="O38" s="42">
        <v>0</v>
      </c>
      <c r="P38" s="38" t="s">
        <v>134</v>
      </c>
      <c r="Q38" s="38"/>
      <c r="XEO38" s="50"/>
      <c r="XEP38" s="50"/>
    </row>
    <row r="39" s="18" customFormat="1" ht="133" customHeight="1" spans="1:16370">
      <c r="A39" s="38">
        <v>34</v>
      </c>
      <c r="B39" s="41" t="s">
        <v>135</v>
      </c>
      <c r="C39" s="38" t="s">
        <v>136</v>
      </c>
      <c r="D39" s="41" t="s">
        <v>137</v>
      </c>
      <c r="E39" s="42">
        <v>180</v>
      </c>
      <c r="F39" s="42">
        <f t="shared" ref="F39:F69" si="3">G39+H39+I39+J39</f>
        <v>180</v>
      </c>
      <c r="G39" s="42">
        <v>0</v>
      </c>
      <c r="H39" s="42">
        <v>0</v>
      </c>
      <c r="I39" s="42">
        <v>180</v>
      </c>
      <c r="J39" s="42">
        <v>0</v>
      </c>
      <c r="K39" s="42">
        <f t="shared" ref="K39:K69" si="4">L39+M39+N39+O39</f>
        <v>180</v>
      </c>
      <c r="L39" s="42">
        <v>0</v>
      </c>
      <c r="M39" s="42">
        <v>0</v>
      </c>
      <c r="N39" s="42">
        <v>180</v>
      </c>
      <c r="O39" s="42">
        <v>0</v>
      </c>
      <c r="P39" s="38" t="s">
        <v>134</v>
      </c>
      <c r="Q39" s="38"/>
      <c r="XEO39" s="50"/>
      <c r="XEP39" s="50"/>
    </row>
    <row r="40" s="18" customFormat="1" ht="61" customHeight="1" spans="1:16370">
      <c r="A40" s="38">
        <v>35</v>
      </c>
      <c r="B40" s="41" t="s">
        <v>138</v>
      </c>
      <c r="C40" s="38" t="s">
        <v>59</v>
      </c>
      <c r="D40" s="41" t="s">
        <v>139</v>
      </c>
      <c r="E40" s="42">
        <v>200</v>
      </c>
      <c r="F40" s="42">
        <f t="shared" si="3"/>
        <v>200</v>
      </c>
      <c r="G40" s="42">
        <v>0</v>
      </c>
      <c r="H40" s="42">
        <v>0</v>
      </c>
      <c r="I40" s="42">
        <v>200</v>
      </c>
      <c r="J40" s="42">
        <v>0</v>
      </c>
      <c r="K40" s="42">
        <f t="shared" si="4"/>
        <v>200</v>
      </c>
      <c r="L40" s="42">
        <v>0</v>
      </c>
      <c r="M40" s="42">
        <v>0</v>
      </c>
      <c r="N40" s="42">
        <v>200</v>
      </c>
      <c r="O40" s="42">
        <v>0</v>
      </c>
      <c r="P40" s="38" t="s">
        <v>61</v>
      </c>
      <c r="Q40" s="38"/>
      <c r="XEO40" s="50"/>
      <c r="XEP40" s="50"/>
    </row>
    <row r="41" s="18" customFormat="1" ht="61" customHeight="1" spans="1:16370">
      <c r="A41" s="38">
        <v>36</v>
      </c>
      <c r="B41" s="41" t="s">
        <v>140</v>
      </c>
      <c r="C41" s="38" t="s">
        <v>141</v>
      </c>
      <c r="D41" s="41" t="s">
        <v>142</v>
      </c>
      <c r="E41" s="42">
        <v>20</v>
      </c>
      <c r="F41" s="42">
        <f t="shared" si="3"/>
        <v>20</v>
      </c>
      <c r="G41" s="42">
        <v>0</v>
      </c>
      <c r="H41" s="42">
        <v>0</v>
      </c>
      <c r="I41" s="42">
        <v>20</v>
      </c>
      <c r="J41" s="42">
        <v>0</v>
      </c>
      <c r="K41" s="42">
        <f t="shared" si="4"/>
        <v>20</v>
      </c>
      <c r="L41" s="42">
        <v>0</v>
      </c>
      <c r="M41" s="42">
        <v>0</v>
      </c>
      <c r="N41" s="42">
        <v>20</v>
      </c>
      <c r="O41" s="42">
        <v>0</v>
      </c>
      <c r="P41" s="38" t="s">
        <v>143</v>
      </c>
      <c r="Q41" s="38"/>
      <c r="XEO41" s="50"/>
      <c r="XEP41" s="50"/>
    </row>
    <row r="42" s="18" customFormat="1" ht="61" customHeight="1" spans="1:16370">
      <c r="A42" s="38">
        <v>37</v>
      </c>
      <c r="B42" s="41" t="s">
        <v>144</v>
      </c>
      <c r="C42" s="38" t="s">
        <v>145</v>
      </c>
      <c r="D42" s="41" t="s">
        <v>146</v>
      </c>
      <c r="E42" s="42">
        <v>20</v>
      </c>
      <c r="F42" s="42">
        <f t="shared" si="3"/>
        <v>20</v>
      </c>
      <c r="G42" s="42">
        <v>0</v>
      </c>
      <c r="H42" s="42">
        <v>0</v>
      </c>
      <c r="I42" s="42">
        <v>20</v>
      </c>
      <c r="J42" s="42">
        <v>0</v>
      </c>
      <c r="K42" s="42">
        <f t="shared" si="4"/>
        <v>20</v>
      </c>
      <c r="L42" s="42">
        <v>0</v>
      </c>
      <c r="M42" s="42">
        <v>0</v>
      </c>
      <c r="N42" s="42">
        <v>20</v>
      </c>
      <c r="O42" s="42">
        <v>0</v>
      </c>
      <c r="P42" s="38" t="s">
        <v>80</v>
      </c>
      <c r="Q42" s="38"/>
      <c r="XEO42" s="50"/>
      <c r="XEP42" s="50"/>
    </row>
    <row r="43" s="18" customFormat="1" ht="61" customHeight="1" spans="1:16370">
      <c r="A43" s="38">
        <v>38</v>
      </c>
      <c r="B43" s="41" t="s">
        <v>147</v>
      </c>
      <c r="C43" s="38" t="s">
        <v>148</v>
      </c>
      <c r="D43" s="41" t="s">
        <v>149</v>
      </c>
      <c r="E43" s="42">
        <v>20</v>
      </c>
      <c r="F43" s="42">
        <f t="shared" si="3"/>
        <v>20</v>
      </c>
      <c r="G43" s="42">
        <v>0</v>
      </c>
      <c r="H43" s="42">
        <v>0</v>
      </c>
      <c r="I43" s="42">
        <v>20</v>
      </c>
      <c r="J43" s="42">
        <v>0</v>
      </c>
      <c r="K43" s="42">
        <f t="shared" si="4"/>
        <v>20</v>
      </c>
      <c r="L43" s="42">
        <v>0</v>
      </c>
      <c r="M43" s="42">
        <v>0</v>
      </c>
      <c r="N43" s="42">
        <v>20</v>
      </c>
      <c r="O43" s="42">
        <v>0</v>
      </c>
      <c r="P43" s="38" t="s">
        <v>126</v>
      </c>
      <c r="Q43" s="38"/>
      <c r="XEO43" s="50"/>
      <c r="XEP43" s="50"/>
    </row>
    <row r="44" s="18" customFormat="1" ht="61" customHeight="1" spans="1:16370">
      <c r="A44" s="38">
        <v>39</v>
      </c>
      <c r="B44" s="41" t="s">
        <v>150</v>
      </c>
      <c r="C44" s="38" t="s">
        <v>151</v>
      </c>
      <c r="D44" s="41" t="s">
        <v>152</v>
      </c>
      <c r="E44" s="42">
        <v>2732.84</v>
      </c>
      <c r="F44" s="42">
        <f t="shared" si="3"/>
        <v>2732.84</v>
      </c>
      <c r="G44" s="42">
        <v>1557.56</v>
      </c>
      <c r="H44" s="42">
        <v>34.5</v>
      </c>
      <c r="I44" s="42">
        <v>1140.78</v>
      </c>
      <c r="J44" s="42">
        <v>0</v>
      </c>
      <c r="K44" s="42">
        <f t="shared" si="4"/>
        <v>1946.55</v>
      </c>
      <c r="L44" s="42">
        <v>771.27</v>
      </c>
      <c r="M44" s="42">
        <v>34.5</v>
      </c>
      <c r="N44" s="42">
        <v>1140.78</v>
      </c>
      <c r="O44" s="42">
        <v>0</v>
      </c>
      <c r="P44" s="38" t="s">
        <v>153</v>
      </c>
      <c r="Q44" s="38"/>
      <c r="XEO44" s="50"/>
      <c r="XEP44" s="50"/>
    </row>
    <row r="45" s="18" customFormat="1" ht="61" customHeight="1" spans="1:16370">
      <c r="A45" s="38">
        <v>40</v>
      </c>
      <c r="B45" s="41" t="s">
        <v>154</v>
      </c>
      <c r="C45" s="38" t="s">
        <v>155</v>
      </c>
      <c r="D45" s="41" t="s">
        <v>156</v>
      </c>
      <c r="E45" s="42">
        <v>188.56</v>
      </c>
      <c r="F45" s="42">
        <f t="shared" si="3"/>
        <v>188.56</v>
      </c>
      <c r="G45" s="42">
        <v>0</v>
      </c>
      <c r="H45" s="42">
        <v>188.56</v>
      </c>
      <c r="I45" s="42">
        <v>0</v>
      </c>
      <c r="J45" s="42">
        <v>0</v>
      </c>
      <c r="K45" s="42">
        <f t="shared" si="4"/>
        <v>188.56</v>
      </c>
      <c r="L45" s="42">
        <v>0</v>
      </c>
      <c r="M45" s="42">
        <v>188.56</v>
      </c>
      <c r="N45" s="42">
        <v>0</v>
      </c>
      <c r="O45" s="42">
        <v>0</v>
      </c>
      <c r="P45" s="38" t="s">
        <v>157</v>
      </c>
      <c r="Q45" s="38"/>
      <c r="XEO45" s="50"/>
      <c r="XEP45" s="50"/>
    </row>
    <row r="46" s="18" customFormat="1" ht="61" customHeight="1" spans="1:16370">
      <c r="A46" s="38">
        <v>41</v>
      </c>
      <c r="B46" s="41" t="s">
        <v>158</v>
      </c>
      <c r="C46" s="38" t="s">
        <v>159</v>
      </c>
      <c r="D46" s="41" t="s">
        <v>160</v>
      </c>
      <c r="E46" s="42">
        <v>334.29</v>
      </c>
      <c r="F46" s="42">
        <f t="shared" si="3"/>
        <v>334.29</v>
      </c>
      <c r="G46" s="42">
        <v>334.29</v>
      </c>
      <c r="H46" s="42">
        <v>0</v>
      </c>
      <c r="I46" s="42">
        <v>0</v>
      </c>
      <c r="J46" s="42">
        <v>0</v>
      </c>
      <c r="K46" s="42">
        <f t="shared" si="4"/>
        <v>334.29</v>
      </c>
      <c r="L46" s="42">
        <v>334.29</v>
      </c>
      <c r="M46" s="42">
        <v>0</v>
      </c>
      <c r="N46" s="42">
        <v>0</v>
      </c>
      <c r="O46" s="42">
        <v>0</v>
      </c>
      <c r="P46" s="38" t="s">
        <v>161</v>
      </c>
      <c r="Q46" s="38"/>
      <c r="XEO46" s="50"/>
      <c r="XEP46" s="50"/>
    </row>
    <row r="47" s="18" customFormat="1" ht="61" customHeight="1" spans="1:16370">
      <c r="A47" s="38">
        <v>42</v>
      </c>
      <c r="B47" s="41" t="s">
        <v>162</v>
      </c>
      <c r="C47" s="38" t="s">
        <v>163</v>
      </c>
      <c r="D47" s="41" t="s">
        <v>164</v>
      </c>
      <c r="E47" s="42">
        <v>55</v>
      </c>
      <c r="F47" s="42">
        <f t="shared" si="3"/>
        <v>55</v>
      </c>
      <c r="G47" s="42">
        <v>55</v>
      </c>
      <c r="H47" s="42">
        <v>0</v>
      </c>
      <c r="I47" s="42">
        <v>0</v>
      </c>
      <c r="J47" s="42">
        <v>0</v>
      </c>
      <c r="K47" s="42">
        <f t="shared" si="4"/>
        <v>55</v>
      </c>
      <c r="L47" s="42">
        <v>55</v>
      </c>
      <c r="M47" s="42">
        <v>0</v>
      </c>
      <c r="N47" s="42">
        <v>0</v>
      </c>
      <c r="O47" s="42">
        <v>0</v>
      </c>
      <c r="P47" s="38" t="s">
        <v>165</v>
      </c>
      <c r="Q47" s="38"/>
      <c r="XEO47" s="50"/>
      <c r="XEP47" s="50"/>
    </row>
    <row r="48" s="18" customFormat="1" ht="61" customHeight="1" spans="1:16370">
      <c r="A48" s="38">
        <v>43</v>
      </c>
      <c r="B48" s="41" t="s">
        <v>166</v>
      </c>
      <c r="C48" s="38" t="s">
        <v>167</v>
      </c>
      <c r="D48" s="41" t="s">
        <v>168</v>
      </c>
      <c r="E48" s="42">
        <v>30</v>
      </c>
      <c r="F48" s="42">
        <f t="shared" si="3"/>
        <v>30</v>
      </c>
      <c r="G48" s="42">
        <v>0</v>
      </c>
      <c r="H48" s="42">
        <v>30</v>
      </c>
      <c r="I48" s="42">
        <v>0</v>
      </c>
      <c r="J48" s="42">
        <v>0</v>
      </c>
      <c r="K48" s="42">
        <f t="shared" si="4"/>
        <v>30</v>
      </c>
      <c r="L48" s="42">
        <v>0</v>
      </c>
      <c r="M48" s="42">
        <v>30</v>
      </c>
      <c r="N48" s="42">
        <v>0</v>
      </c>
      <c r="O48" s="42">
        <v>0</v>
      </c>
      <c r="P48" s="38" t="s">
        <v>37</v>
      </c>
      <c r="Q48" s="38"/>
      <c r="XEO48" s="50"/>
      <c r="XEP48" s="50"/>
    </row>
    <row r="49" s="18" customFormat="1" ht="61" customHeight="1" spans="1:16370">
      <c r="A49" s="38">
        <v>44</v>
      </c>
      <c r="B49" s="41" t="s">
        <v>169</v>
      </c>
      <c r="C49" s="38" t="s">
        <v>170</v>
      </c>
      <c r="D49" s="41" t="s">
        <v>171</v>
      </c>
      <c r="E49" s="42">
        <v>481.11</v>
      </c>
      <c r="F49" s="42">
        <f t="shared" si="3"/>
        <v>481.11</v>
      </c>
      <c r="G49" s="42">
        <v>376.81</v>
      </c>
      <c r="H49" s="42">
        <v>104.3</v>
      </c>
      <c r="I49" s="42">
        <v>0</v>
      </c>
      <c r="J49" s="42">
        <v>0</v>
      </c>
      <c r="K49" s="42">
        <f t="shared" si="4"/>
        <v>144.3</v>
      </c>
      <c r="L49" s="42">
        <v>40</v>
      </c>
      <c r="M49" s="42">
        <v>104.3</v>
      </c>
      <c r="N49" s="42">
        <v>0</v>
      </c>
      <c r="O49" s="42">
        <v>0</v>
      </c>
      <c r="P49" s="38" t="s">
        <v>45</v>
      </c>
      <c r="Q49" s="38"/>
      <c r="XEO49" s="50"/>
      <c r="XEP49" s="50"/>
    </row>
    <row r="50" s="18" customFormat="1" ht="61" customHeight="1" spans="1:16370">
      <c r="A50" s="38">
        <v>45</v>
      </c>
      <c r="B50" s="41" t="s">
        <v>172</v>
      </c>
      <c r="C50" s="38" t="s">
        <v>173</v>
      </c>
      <c r="D50" s="41" t="s">
        <v>174</v>
      </c>
      <c r="E50" s="42">
        <v>499.03</v>
      </c>
      <c r="F50" s="42">
        <f t="shared" si="3"/>
        <v>499.03</v>
      </c>
      <c r="G50" s="42">
        <v>348.03</v>
      </c>
      <c r="H50" s="42">
        <v>0</v>
      </c>
      <c r="I50" s="42">
        <v>151</v>
      </c>
      <c r="J50" s="42">
        <v>0</v>
      </c>
      <c r="K50" s="42">
        <f t="shared" si="4"/>
        <v>300.71</v>
      </c>
      <c r="L50" s="42">
        <v>149.71</v>
      </c>
      <c r="M50" s="42">
        <v>0</v>
      </c>
      <c r="N50" s="42">
        <v>151</v>
      </c>
      <c r="O50" s="42">
        <v>0</v>
      </c>
      <c r="P50" s="38" t="s">
        <v>33</v>
      </c>
      <c r="Q50" s="38"/>
      <c r="XEO50" s="50"/>
      <c r="XEP50" s="50"/>
    </row>
    <row r="51" s="18" customFormat="1" ht="61" customHeight="1" spans="1:16370">
      <c r="A51" s="38">
        <v>46</v>
      </c>
      <c r="B51" s="41" t="s">
        <v>175</v>
      </c>
      <c r="C51" s="38" t="s">
        <v>176</v>
      </c>
      <c r="D51" s="41" t="s">
        <v>177</v>
      </c>
      <c r="E51" s="42">
        <v>448.44</v>
      </c>
      <c r="F51" s="42">
        <f t="shared" si="3"/>
        <v>448.44</v>
      </c>
      <c r="G51" s="42">
        <v>313.94</v>
      </c>
      <c r="H51" s="42">
        <v>134.5</v>
      </c>
      <c r="I51" s="42">
        <v>0</v>
      </c>
      <c r="J51" s="42">
        <v>0</v>
      </c>
      <c r="K51" s="42">
        <f t="shared" si="4"/>
        <v>134.5</v>
      </c>
      <c r="L51" s="42">
        <v>0</v>
      </c>
      <c r="M51" s="42">
        <v>134.5</v>
      </c>
      <c r="N51" s="42">
        <v>0</v>
      </c>
      <c r="O51" s="42">
        <v>0</v>
      </c>
      <c r="P51" s="38" t="s">
        <v>33</v>
      </c>
      <c r="Q51" s="38"/>
      <c r="XEO51" s="50"/>
      <c r="XEP51" s="50"/>
    </row>
    <row r="52" s="18" customFormat="1" ht="61" customHeight="1" spans="1:16370">
      <c r="A52" s="38">
        <v>47</v>
      </c>
      <c r="B52" s="41" t="s">
        <v>178</v>
      </c>
      <c r="C52" s="38" t="s">
        <v>179</v>
      </c>
      <c r="D52" s="41" t="s">
        <v>180</v>
      </c>
      <c r="E52" s="42">
        <v>449.38</v>
      </c>
      <c r="F52" s="42">
        <f t="shared" si="3"/>
        <v>449.38</v>
      </c>
      <c r="G52" s="42">
        <v>314.58</v>
      </c>
      <c r="H52" s="42">
        <v>134.8</v>
      </c>
      <c r="I52" s="42">
        <v>0</v>
      </c>
      <c r="J52" s="42">
        <v>0</v>
      </c>
      <c r="K52" s="42">
        <f t="shared" si="4"/>
        <v>269.8</v>
      </c>
      <c r="L52" s="42">
        <v>135</v>
      </c>
      <c r="M52" s="42">
        <v>134.8</v>
      </c>
      <c r="N52" s="42">
        <v>0</v>
      </c>
      <c r="O52" s="42">
        <v>0</v>
      </c>
      <c r="P52" s="38" t="s">
        <v>19</v>
      </c>
      <c r="Q52" s="38"/>
      <c r="XEO52" s="50"/>
      <c r="XEP52" s="50"/>
    </row>
    <row r="53" s="18" customFormat="1" ht="61" customHeight="1" spans="1:16370">
      <c r="A53" s="38">
        <v>48</v>
      </c>
      <c r="B53" s="41" t="s">
        <v>181</v>
      </c>
      <c r="C53" s="38" t="s">
        <v>182</v>
      </c>
      <c r="D53" s="41" t="s">
        <v>183</v>
      </c>
      <c r="E53" s="42">
        <v>446.32</v>
      </c>
      <c r="F53" s="42">
        <f t="shared" si="3"/>
        <v>446.32</v>
      </c>
      <c r="G53" s="42">
        <v>312.42</v>
      </c>
      <c r="H53" s="42">
        <v>133.9</v>
      </c>
      <c r="I53" s="42">
        <v>0</v>
      </c>
      <c r="J53" s="42">
        <v>0</v>
      </c>
      <c r="K53" s="42">
        <f t="shared" si="4"/>
        <v>267.9</v>
      </c>
      <c r="L53" s="42">
        <v>134</v>
      </c>
      <c r="M53" s="42">
        <v>133.9</v>
      </c>
      <c r="N53" s="42">
        <v>0</v>
      </c>
      <c r="O53" s="42">
        <v>0</v>
      </c>
      <c r="P53" s="38" t="s">
        <v>19</v>
      </c>
      <c r="Q53" s="38"/>
      <c r="XEO53" s="50"/>
      <c r="XEP53" s="50"/>
    </row>
    <row r="54" s="18" customFormat="1" ht="61" customHeight="1" spans="1:16370">
      <c r="A54" s="38">
        <v>49</v>
      </c>
      <c r="B54" s="41" t="s">
        <v>184</v>
      </c>
      <c r="C54" s="38" t="s">
        <v>185</v>
      </c>
      <c r="D54" s="41" t="s">
        <v>186</v>
      </c>
      <c r="E54" s="42">
        <v>449.42</v>
      </c>
      <c r="F54" s="42">
        <f t="shared" si="3"/>
        <v>449.42</v>
      </c>
      <c r="G54" s="42">
        <v>314.62</v>
      </c>
      <c r="H54" s="42">
        <v>134.8</v>
      </c>
      <c r="I54" s="42">
        <v>0</v>
      </c>
      <c r="J54" s="42">
        <v>0</v>
      </c>
      <c r="K54" s="42">
        <f t="shared" si="4"/>
        <v>269.8</v>
      </c>
      <c r="L54" s="42">
        <v>135</v>
      </c>
      <c r="M54" s="42">
        <v>134.8</v>
      </c>
      <c r="N54" s="42">
        <v>0</v>
      </c>
      <c r="O54" s="42">
        <v>0</v>
      </c>
      <c r="P54" s="38" t="s">
        <v>19</v>
      </c>
      <c r="Q54" s="38"/>
      <c r="XEO54" s="50"/>
      <c r="XEP54" s="50"/>
    </row>
    <row r="55" s="18" customFormat="1" ht="74" customHeight="1" spans="1:16370">
      <c r="A55" s="38">
        <v>50</v>
      </c>
      <c r="B55" s="41" t="s">
        <v>187</v>
      </c>
      <c r="C55" s="38" t="s">
        <v>188</v>
      </c>
      <c r="D55" s="41" t="s">
        <v>189</v>
      </c>
      <c r="E55" s="42">
        <v>360</v>
      </c>
      <c r="F55" s="42">
        <f t="shared" si="3"/>
        <v>360</v>
      </c>
      <c r="G55" s="42">
        <v>225.3</v>
      </c>
      <c r="H55" s="42">
        <v>134.7</v>
      </c>
      <c r="I55" s="42">
        <v>0</v>
      </c>
      <c r="J55" s="42">
        <v>0</v>
      </c>
      <c r="K55" s="42">
        <f t="shared" si="4"/>
        <v>134.7</v>
      </c>
      <c r="L55" s="42">
        <v>0</v>
      </c>
      <c r="M55" s="42">
        <v>134.7</v>
      </c>
      <c r="N55" s="42">
        <v>0</v>
      </c>
      <c r="O55" s="42">
        <v>0</v>
      </c>
      <c r="P55" s="38" t="s">
        <v>19</v>
      </c>
      <c r="Q55" s="38"/>
      <c r="XEO55" s="50"/>
      <c r="XEP55" s="50"/>
    </row>
    <row r="56" s="18" customFormat="1" ht="61" customHeight="1" spans="1:16370">
      <c r="A56" s="38">
        <v>51</v>
      </c>
      <c r="B56" s="41" t="s">
        <v>190</v>
      </c>
      <c r="C56" s="38" t="s">
        <v>191</v>
      </c>
      <c r="D56" s="41" t="s">
        <v>192</v>
      </c>
      <c r="E56" s="42">
        <v>307.76</v>
      </c>
      <c r="F56" s="42">
        <f t="shared" si="3"/>
        <v>307.76</v>
      </c>
      <c r="G56" s="42">
        <v>173.46</v>
      </c>
      <c r="H56" s="42">
        <v>134.3</v>
      </c>
      <c r="I56" s="42">
        <v>0</v>
      </c>
      <c r="J56" s="42">
        <v>0</v>
      </c>
      <c r="K56" s="42">
        <f t="shared" si="4"/>
        <v>268.6</v>
      </c>
      <c r="L56" s="42">
        <v>134.3</v>
      </c>
      <c r="M56" s="42">
        <v>134.3</v>
      </c>
      <c r="N56" s="42">
        <v>0</v>
      </c>
      <c r="O56" s="42">
        <v>0</v>
      </c>
      <c r="P56" s="38" t="s">
        <v>87</v>
      </c>
      <c r="Q56" s="38"/>
      <c r="XEO56" s="50"/>
      <c r="XEP56" s="50"/>
    </row>
    <row r="57" s="18" customFormat="1" ht="61" customHeight="1" spans="1:16370">
      <c r="A57" s="38">
        <v>52</v>
      </c>
      <c r="B57" s="41" t="s">
        <v>193</v>
      </c>
      <c r="C57" s="38" t="s">
        <v>194</v>
      </c>
      <c r="D57" s="41" t="s">
        <v>195</v>
      </c>
      <c r="E57" s="42">
        <v>447.22</v>
      </c>
      <c r="F57" s="42">
        <f t="shared" si="3"/>
        <v>447.22</v>
      </c>
      <c r="G57" s="42">
        <v>447.22</v>
      </c>
      <c r="H57" s="42">
        <v>0</v>
      </c>
      <c r="I57" s="42">
        <v>0</v>
      </c>
      <c r="J57" s="42">
        <v>0</v>
      </c>
      <c r="K57" s="42">
        <f t="shared" si="4"/>
        <v>134.12</v>
      </c>
      <c r="L57" s="42">
        <v>134.12</v>
      </c>
      <c r="M57" s="42">
        <v>0</v>
      </c>
      <c r="N57" s="42">
        <v>0</v>
      </c>
      <c r="O57" s="42">
        <v>0</v>
      </c>
      <c r="P57" s="38" t="s">
        <v>72</v>
      </c>
      <c r="Q57" s="38"/>
      <c r="XEO57" s="50"/>
      <c r="XEP57" s="50"/>
    </row>
    <row r="58" s="18" customFormat="1" ht="71" customHeight="1" spans="1:16370">
      <c r="A58" s="38">
        <v>53</v>
      </c>
      <c r="B58" s="41" t="s">
        <v>196</v>
      </c>
      <c r="C58" s="38" t="s">
        <v>197</v>
      </c>
      <c r="D58" s="41" t="s">
        <v>198</v>
      </c>
      <c r="E58" s="42">
        <v>418.73</v>
      </c>
      <c r="F58" s="42">
        <f t="shared" si="3"/>
        <v>418.73</v>
      </c>
      <c r="G58" s="42">
        <v>148.73</v>
      </c>
      <c r="H58" s="42">
        <v>135</v>
      </c>
      <c r="I58" s="42">
        <v>135</v>
      </c>
      <c r="J58" s="42">
        <v>0</v>
      </c>
      <c r="K58" s="42">
        <f t="shared" si="4"/>
        <v>270</v>
      </c>
      <c r="L58" s="42">
        <v>0</v>
      </c>
      <c r="M58" s="42">
        <v>135</v>
      </c>
      <c r="N58" s="42">
        <v>135</v>
      </c>
      <c r="O58" s="42">
        <v>0</v>
      </c>
      <c r="P58" s="38" t="s">
        <v>126</v>
      </c>
      <c r="Q58" s="38"/>
      <c r="XEO58" s="50"/>
      <c r="XEP58" s="50"/>
    </row>
    <row r="59" s="18" customFormat="1" ht="61" customHeight="1" spans="1:16370">
      <c r="A59" s="38">
        <v>54</v>
      </c>
      <c r="B59" s="41" t="s">
        <v>199</v>
      </c>
      <c r="C59" s="38" t="s">
        <v>200</v>
      </c>
      <c r="D59" s="41" t="s">
        <v>201</v>
      </c>
      <c r="E59" s="42">
        <v>416.59</v>
      </c>
      <c r="F59" s="42">
        <f t="shared" si="3"/>
        <v>416.59</v>
      </c>
      <c r="G59" s="42">
        <v>291.59</v>
      </c>
      <c r="H59" s="42">
        <v>125</v>
      </c>
      <c r="I59" s="42">
        <v>0</v>
      </c>
      <c r="J59" s="42">
        <v>0</v>
      </c>
      <c r="K59" s="42">
        <f t="shared" si="4"/>
        <v>125</v>
      </c>
      <c r="L59" s="42">
        <v>0</v>
      </c>
      <c r="M59" s="42">
        <v>125</v>
      </c>
      <c r="N59" s="42">
        <v>0</v>
      </c>
      <c r="O59" s="42">
        <v>0</v>
      </c>
      <c r="P59" s="38" t="s">
        <v>202</v>
      </c>
      <c r="Q59" s="38"/>
      <c r="XEO59" s="50"/>
      <c r="XEP59" s="50"/>
    </row>
    <row r="60" s="18" customFormat="1" ht="61" customHeight="1" spans="1:16370">
      <c r="A60" s="38">
        <v>55</v>
      </c>
      <c r="B60" s="41" t="s">
        <v>203</v>
      </c>
      <c r="C60" s="38" t="s">
        <v>204</v>
      </c>
      <c r="D60" s="41" t="s">
        <v>205</v>
      </c>
      <c r="E60" s="42">
        <v>439.3</v>
      </c>
      <c r="F60" s="42">
        <f t="shared" si="3"/>
        <v>439.3</v>
      </c>
      <c r="G60" s="42">
        <v>439.3</v>
      </c>
      <c r="H60" s="42">
        <v>0</v>
      </c>
      <c r="I60" s="42">
        <v>0</v>
      </c>
      <c r="J60" s="42">
        <v>0</v>
      </c>
      <c r="K60" s="42">
        <f t="shared" si="4"/>
        <v>131.76</v>
      </c>
      <c r="L60" s="42">
        <v>131.76</v>
      </c>
      <c r="M60" s="42">
        <v>0</v>
      </c>
      <c r="N60" s="42">
        <v>0</v>
      </c>
      <c r="O60" s="42">
        <v>0</v>
      </c>
      <c r="P60" s="38" t="s">
        <v>37</v>
      </c>
      <c r="Q60" s="38"/>
      <c r="XEO60" s="50"/>
      <c r="XEP60" s="50"/>
    </row>
    <row r="61" s="18" customFormat="1" ht="88" customHeight="1" spans="1:16370">
      <c r="A61" s="38">
        <v>56</v>
      </c>
      <c r="B61" s="41" t="s">
        <v>206</v>
      </c>
      <c r="C61" s="38" t="s">
        <v>207</v>
      </c>
      <c r="D61" s="41" t="s">
        <v>208</v>
      </c>
      <c r="E61" s="42">
        <v>450</v>
      </c>
      <c r="F61" s="42">
        <f t="shared" si="3"/>
        <v>450</v>
      </c>
      <c r="G61" s="42">
        <v>450</v>
      </c>
      <c r="H61" s="42">
        <v>0</v>
      </c>
      <c r="I61" s="42">
        <v>0</v>
      </c>
      <c r="J61" s="42">
        <v>0</v>
      </c>
      <c r="K61" s="42">
        <f t="shared" si="4"/>
        <v>134.5</v>
      </c>
      <c r="L61" s="42">
        <v>134.5</v>
      </c>
      <c r="M61" s="42">
        <v>0</v>
      </c>
      <c r="N61" s="42">
        <v>0</v>
      </c>
      <c r="O61" s="42">
        <v>0</v>
      </c>
      <c r="P61" s="38" t="s">
        <v>209</v>
      </c>
      <c r="Q61" s="38"/>
      <c r="XEO61" s="50"/>
      <c r="XEP61" s="50"/>
    </row>
    <row r="62" s="18" customFormat="1" ht="61" customHeight="1" spans="1:16370">
      <c r="A62" s="38">
        <v>57</v>
      </c>
      <c r="B62" s="41" t="s">
        <v>210</v>
      </c>
      <c r="C62" s="38" t="s">
        <v>106</v>
      </c>
      <c r="D62" s="41" t="s">
        <v>211</v>
      </c>
      <c r="E62" s="42">
        <v>500</v>
      </c>
      <c r="F62" s="42">
        <f t="shared" si="3"/>
        <v>500</v>
      </c>
      <c r="G62" s="42">
        <v>500</v>
      </c>
      <c r="H62" s="42">
        <v>0</v>
      </c>
      <c r="I62" s="42">
        <v>0</v>
      </c>
      <c r="J62" s="42">
        <v>0</v>
      </c>
      <c r="K62" s="42">
        <f t="shared" si="4"/>
        <v>195.26</v>
      </c>
      <c r="L62" s="42">
        <v>195.26</v>
      </c>
      <c r="M62" s="42">
        <v>0</v>
      </c>
      <c r="N62" s="42">
        <v>0</v>
      </c>
      <c r="O62" s="42">
        <v>0</v>
      </c>
      <c r="P62" s="38" t="s">
        <v>212</v>
      </c>
      <c r="Q62" s="38"/>
      <c r="XEO62" s="50"/>
      <c r="XEP62" s="50"/>
    </row>
    <row r="63" s="18" customFormat="1" ht="87" customHeight="1" spans="1:16370">
      <c r="A63" s="38">
        <v>58</v>
      </c>
      <c r="B63" s="41" t="s">
        <v>213</v>
      </c>
      <c r="C63" s="38" t="s">
        <v>141</v>
      </c>
      <c r="D63" s="41" t="s">
        <v>214</v>
      </c>
      <c r="E63" s="42">
        <v>990.65</v>
      </c>
      <c r="F63" s="42">
        <f t="shared" si="3"/>
        <v>990.65</v>
      </c>
      <c r="G63" s="42">
        <v>990.65</v>
      </c>
      <c r="H63" s="42">
        <v>0</v>
      </c>
      <c r="I63" s="42">
        <v>0</v>
      </c>
      <c r="J63" s="42">
        <v>0</v>
      </c>
      <c r="K63" s="42">
        <f t="shared" si="4"/>
        <v>0</v>
      </c>
      <c r="L63" s="42">
        <v>0</v>
      </c>
      <c r="M63" s="42">
        <v>0</v>
      </c>
      <c r="N63" s="42">
        <v>0</v>
      </c>
      <c r="O63" s="42">
        <v>0</v>
      </c>
      <c r="P63" s="38" t="s">
        <v>215</v>
      </c>
      <c r="Q63" s="38"/>
      <c r="XEO63" s="50"/>
      <c r="XEP63" s="50"/>
    </row>
    <row r="64" s="18" customFormat="1" ht="61" customHeight="1" spans="1:16370">
      <c r="A64" s="38">
        <v>59</v>
      </c>
      <c r="B64" s="41" t="s">
        <v>216</v>
      </c>
      <c r="C64" s="38" t="s">
        <v>217</v>
      </c>
      <c r="D64" s="41" t="s">
        <v>218</v>
      </c>
      <c r="E64" s="42">
        <v>45</v>
      </c>
      <c r="F64" s="42">
        <f t="shared" si="3"/>
        <v>45</v>
      </c>
      <c r="G64" s="42">
        <v>40.05</v>
      </c>
      <c r="H64" s="42">
        <v>4.95</v>
      </c>
      <c r="I64" s="42">
        <v>0</v>
      </c>
      <c r="J64" s="42">
        <v>0</v>
      </c>
      <c r="K64" s="42">
        <f t="shared" si="4"/>
        <v>4.95</v>
      </c>
      <c r="L64" s="42">
        <v>0</v>
      </c>
      <c r="M64" s="42">
        <v>4.95</v>
      </c>
      <c r="N64" s="42">
        <v>0</v>
      </c>
      <c r="O64" s="42">
        <v>0</v>
      </c>
      <c r="P64" s="38" t="s">
        <v>37</v>
      </c>
      <c r="Q64" s="38"/>
      <c r="XEO64" s="50"/>
      <c r="XEP64" s="50"/>
    </row>
    <row r="65" s="18" customFormat="1" ht="88" customHeight="1" spans="1:16370">
      <c r="A65" s="38">
        <v>60</v>
      </c>
      <c r="B65" s="41" t="s">
        <v>219</v>
      </c>
      <c r="C65" s="38" t="s">
        <v>106</v>
      </c>
      <c r="D65" s="41" t="s">
        <v>220</v>
      </c>
      <c r="E65" s="42">
        <v>1061</v>
      </c>
      <c r="F65" s="42">
        <f t="shared" si="3"/>
        <v>1061</v>
      </c>
      <c r="G65" s="42">
        <v>1061</v>
      </c>
      <c r="H65" s="42">
        <v>0</v>
      </c>
      <c r="I65" s="42">
        <v>0</v>
      </c>
      <c r="J65" s="42">
        <v>0</v>
      </c>
      <c r="K65" s="42">
        <f t="shared" si="4"/>
        <v>28.64</v>
      </c>
      <c r="L65" s="42">
        <v>28.64</v>
      </c>
      <c r="M65" s="42">
        <v>0</v>
      </c>
      <c r="N65" s="42">
        <v>0</v>
      </c>
      <c r="O65" s="42">
        <v>0</v>
      </c>
      <c r="P65" s="38" t="s">
        <v>221</v>
      </c>
      <c r="Q65" s="38"/>
      <c r="XEO65" s="50"/>
      <c r="XEP65" s="50"/>
    </row>
    <row r="66" s="18" customFormat="1" ht="61" customHeight="1" spans="1:16370">
      <c r="A66" s="38">
        <v>61</v>
      </c>
      <c r="B66" s="41" t="s">
        <v>222</v>
      </c>
      <c r="C66" s="38" t="s">
        <v>106</v>
      </c>
      <c r="D66" s="41" t="s">
        <v>223</v>
      </c>
      <c r="E66" s="42">
        <v>1080</v>
      </c>
      <c r="F66" s="42">
        <f t="shared" si="3"/>
        <v>1080</v>
      </c>
      <c r="G66" s="42">
        <v>1080</v>
      </c>
      <c r="H66" s="42">
        <v>0</v>
      </c>
      <c r="I66" s="42">
        <v>0</v>
      </c>
      <c r="J66" s="42">
        <v>0</v>
      </c>
      <c r="K66" s="42">
        <f t="shared" si="4"/>
        <v>0</v>
      </c>
      <c r="L66" s="42">
        <v>0</v>
      </c>
      <c r="M66" s="42">
        <v>0</v>
      </c>
      <c r="N66" s="42">
        <v>0</v>
      </c>
      <c r="O66" s="42">
        <v>0</v>
      </c>
      <c r="P66" s="38" t="s">
        <v>224</v>
      </c>
      <c r="Q66" s="38"/>
      <c r="XEO66" s="50"/>
      <c r="XEP66" s="50"/>
    </row>
    <row r="67" s="18" customFormat="1" ht="61" customHeight="1" spans="1:16370">
      <c r="A67" s="38">
        <v>62</v>
      </c>
      <c r="B67" s="41" t="s">
        <v>225</v>
      </c>
      <c r="C67" s="38" t="s">
        <v>106</v>
      </c>
      <c r="D67" s="41" t="s">
        <v>226</v>
      </c>
      <c r="E67" s="42">
        <v>869.04</v>
      </c>
      <c r="F67" s="42">
        <f t="shared" si="3"/>
        <v>869.04</v>
      </c>
      <c r="G67" s="42">
        <v>567.3</v>
      </c>
      <c r="H67" s="42">
        <v>301.74</v>
      </c>
      <c r="I67" s="42">
        <v>0</v>
      </c>
      <c r="J67" s="42">
        <v>0</v>
      </c>
      <c r="K67" s="42">
        <f t="shared" si="4"/>
        <v>301.74</v>
      </c>
      <c r="L67" s="42">
        <v>0</v>
      </c>
      <c r="M67" s="42">
        <v>301.74</v>
      </c>
      <c r="N67" s="42">
        <v>0</v>
      </c>
      <c r="O67" s="42">
        <v>0</v>
      </c>
      <c r="P67" s="38" t="s">
        <v>227</v>
      </c>
      <c r="Q67" s="38"/>
      <c r="XEO67" s="50"/>
      <c r="XEP67" s="50"/>
    </row>
    <row r="68" s="18" customFormat="1" ht="61" customHeight="1" spans="1:16370">
      <c r="A68" s="38">
        <v>63</v>
      </c>
      <c r="B68" s="41" t="s">
        <v>228</v>
      </c>
      <c r="C68" s="38" t="s">
        <v>106</v>
      </c>
      <c r="D68" s="41" t="s">
        <v>229</v>
      </c>
      <c r="E68" s="42">
        <v>549.95</v>
      </c>
      <c r="F68" s="42">
        <f t="shared" si="3"/>
        <v>549.95</v>
      </c>
      <c r="G68" s="42">
        <v>260</v>
      </c>
      <c r="H68" s="42">
        <v>289.95</v>
      </c>
      <c r="I68" s="42">
        <v>0</v>
      </c>
      <c r="J68" s="42">
        <v>0</v>
      </c>
      <c r="K68" s="42">
        <f t="shared" si="4"/>
        <v>549.95</v>
      </c>
      <c r="L68" s="42">
        <v>260</v>
      </c>
      <c r="M68" s="42">
        <v>289.95</v>
      </c>
      <c r="N68" s="42">
        <v>0</v>
      </c>
      <c r="O68" s="42">
        <v>0</v>
      </c>
      <c r="P68" s="38" t="s">
        <v>227</v>
      </c>
      <c r="Q68" s="38"/>
      <c r="XEO68" s="50"/>
      <c r="XEP68" s="50"/>
    </row>
    <row r="69" s="18" customFormat="1" ht="61" customHeight="1" spans="1:16370">
      <c r="A69" s="38">
        <v>64</v>
      </c>
      <c r="B69" s="41" t="s">
        <v>230</v>
      </c>
      <c r="C69" s="38" t="s">
        <v>106</v>
      </c>
      <c r="D69" s="41" t="s">
        <v>231</v>
      </c>
      <c r="E69" s="42">
        <v>221</v>
      </c>
      <c r="F69" s="42">
        <f t="shared" si="3"/>
        <v>221</v>
      </c>
      <c r="G69" s="42">
        <v>90</v>
      </c>
      <c r="H69" s="42">
        <v>131</v>
      </c>
      <c r="I69" s="42">
        <v>0</v>
      </c>
      <c r="J69" s="42">
        <v>0</v>
      </c>
      <c r="K69" s="42">
        <f t="shared" si="4"/>
        <v>0</v>
      </c>
      <c r="L69" s="42">
        <v>0</v>
      </c>
      <c r="M69" s="42">
        <v>0</v>
      </c>
      <c r="N69" s="42">
        <v>0</v>
      </c>
      <c r="O69" s="42">
        <v>0</v>
      </c>
      <c r="P69" s="38" t="s">
        <v>232</v>
      </c>
      <c r="Q69" s="38"/>
      <c r="XEO69" s="50"/>
      <c r="XEP69" s="50"/>
    </row>
  </sheetData>
  <mergeCells count="11">
    <mergeCell ref="A1:Q1"/>
    <mergeCell ref="K2:O2"/>
    <mergeCell ref="K3:O3"/>
    <mergeCell ref="A2:A4"/>
    <mergeCell ref="B2:B4"/>
    <mergeCell ref="C2:C4"/>
    <mergeCell ref="D2:D4"/>
    <mergeCell ref="E2:E4"/>
    <mergeCell ref="P2:P4"/>
    <mergeCell ref="Q2:Q4"/>
    <mergeCell ref="F2:J3"/>
  </mergeCells>
  <conditionalFormatting sqref="B6">
    <cfRule type="duplicateValues" dxfId="0" priority="119"/>
  </conditionalFormatting>
  <conditionalFormatting sqref="B7">
    <cfRule type="duplicateValues" dxfId="0" priority="63"/>
  </conditionalFormatting>
  <conditionalFormatting sqref="B8">
    <cfRule type="duplicateValues" dxfId="0" priority="62"/>
  </conditionalFormatting>
  <conditionalFormatting sqref="B9">
    <cfRule type="duplicateValues" dxfId="0" priority="61"/>
  </conditionalFormatting>
  <conditionalFormatting sqref="B10">
    <cfRule type="duplicateValues" dxfId="0" priority="60"/>
  </conditionalFormatting>
  <conditionalFormatting sqref="B11">
    <cfRule type="duplicateValues" dxfId="0" priority="59"/>
  </conditionalFormatting>
  <conditionalFormatting sqref="B12">
    <cfRule type="duplicateValues" dxfId="0" priority="58"/>
  </conditionalFormatting>
  <conditionalFormatting sqref="B13">
    <cfRule type="duplicateValues" dxfId="0" priority="57"/>
  </conditionalFormatting>
  <conditionalFormatting sqref="B14">
    <cfRule type="duplicateValues" dxfId="0" priority="56"/>
  </conditionalFormatting>
  <conditionalFormatting sqref="B15">
    <cfRule type="duplicateValues" dxfId="0" priority="55"/>
  </conditionalFormatting>
  <conditionalFormatting sqref="B16">
    <cfRule type="duplicateValues" dxfId="0" priority="54"/>
  </conditionalFormatting>
  <conditionalFormatting sqref="B17">
    <cfRule type="duplicateValues" dxfId="0" priority="53"/>
  </conditionalFormatting>
  <conditionalFormatting sqref="B18">
    <cfRule type="duplicateValues" dxfId="0" priority="52"/>
  </conditionalFormatting>
  <conditionalFormatting sqref="B19">
    <cfRule type="duplicateValues" dxfId="0" priority="51"/>
  </conditionalFormatting>
  <conditionalFormatting sqref="B20">
    <cfRule type="duplicateValues" dxfId="0" priority="50"/>
  </conditionalFormatting>
  <conditionalFormatting sqref="B21">
    <cfRule type="duplicateValues" dxfId="0" priority="49"/>
  </conditionalFormatting>
  <conditionalFormatting sqref="B22">
    <cfRule type="duplicateValues" dxfId="0" priority="48"/>
  </conditionalFormatting>
  <conditionalFormatting sqref="B23">
    <cfRule type="duplicateValues" dxfId="0" priority="47"/>
  </conditionalFormatting>
  <conditionalFormatting sqref="B24">
    <cfRule type="duplicateValues" dxfId="0" priority="46"/>
  </conditionalFormatting>
  <conditionalFormatting sqref="B25">
    <cfRule type="duplicateValues" dxfId="0" priority="45"/>
  </conditionalFormatting>
  <conditionalFormatting sqref="B26">
    <cfRule type="duplicateValues" dxfId="0" priority="44"/>
  </conditionalFormatting>
  <conditionalFormatting sqref="B27">
    <cfRule type="duplicateValues" dxfId="0" priority="43"/>
  </conditionalFormatting>
  <conditionalFormatting sqref="B28">
    <cfRule type="duplicateValues" dxfId="0" priority="42"/>
  </conditionalFormatting>
  <conditionalFormatting sqref="B29">
    <cfRule type="duplicateValues" dxfId="0" priority="41"/>
  </conditionalFormatting>
  <conditionalFormatting sqref="B30">
    <cfRule type="duplicateValues" dxfId="0" priority="40"/>
  </conditionalFormatting>
  <conditionalFormatting sqref="B31">
    <cfRule type="duplicateValues" dxfId="0" priority="39"/>
  </conditionalFormatting>
  <conditionalFormatting sqref="B32">
    <cfRule type="duplicateValues" dxfId="0" priority="38"/>
  </conditionalFormatting>
  <conditionalFormatting sqref="B33">
    <cfRule type="duplicateValues" dxfId="0" priority="37"/>
  </conditionalFormatting>
  <conditionalFormatting sqref="B34">
    <cfRule type="duplicateValues" dxfId="0" priority="36"/>
  </conditionalFormatting>
  <conditionalFormatting sqref="B35">
    <cfRule type="duplicateValues" dxfId="0" priority="35"/>
  </conditionalFormatting>
  <conditionalFormatting sqref="B36">
    <cfRule type="duplicateValues" dxfId="0" priority="34"/>
  </conditionalFormatting>
  <conditionalFormatting sqref="B37">
    <cfRule type="duplicateValues" dxfId="0" priority="33"/>
  </conditionalFormatting>
  <conditionalFormatting sqref="B38">
    <cfRule type="duplicateValues" dxfId="0" priority="32"/>
  </conditionalFormatting>
  <conditionalFormatting sqref="B39">
    <cfRule type="duplicateValues" dxfId="0" priority="31"/>
  </conditionalFormatting>
  <conditionalFormatting sqref="B40">
    <cfRule type="duplicateValues" dxfId="0" priority="30"/>
  </conditionalFormatting>
  <conditionalFormatting sqref="B41">
    <cfRule type="duplicateValues" dxfId="0" priority="29"/>
  </conditionalFormatting>
  <conditionalFormatting sqref="B42">
    <cfRule type="duplicateValues" dxfId="0" priority="28"/>
  </conditionalFormatting>
  <conditionalFormatting sqref="B43">
    <cfRule type="duplicateValues" dxfId="0" priority="27"/>
  </conditionalFormatting>
  <conditionalFormatting sqref="B44">
    <cfRule type="duplicateValues" dxfId="0" priority="26"/>
  </conditionalFormatting>
  <conditionalFormatting sqref="B45">
    <cfRule type="duplicateValues" dxfId="0" priority="25"/>
  </conditionalFormatting>
  <conditionalFormatting sqref="B46">
    <cfRule type="duplicateValues" dxfId="0" priority="24"/>
  </conditionalFormatting>
  <conditionalFormatting sqref="B47">
    <cfRule type="duplicateValues" dxfId="0" priority="23"/>
  </conditionalFormatting>
  <conditionalFormatting sqref="B48">
    <cfRule type="duplicateValues" dxfId="0" priority="22"/>
  </conditionalFormatting>
  <conditionalFormatting sqref="B49">
    <cfRule type="duplicateValues" dxfId="0" priority="21"/>
  </conditionalFormatting>
  <conditionalFormatting sqref="B50">
    <cfRule type="duplicateValues" dxfId="0" priority="20"/>
  </conditionalFormatting>
  <conditionalFormatting sqref="B51">
    <cfRule type="duplicateValues" dxfId="0" priority="19"/>
  </conditionalFormatting>
  <conditionalFormatting sqref="B52">
    <cfRule type="duplicateValues" dxfId="0" priority="18"/>
  </conditionalFormatting>
  <conditionalFormatting sqref="B53">
    <cfRule type="duplicateValues" dxfId="0" priority="17"/>
  </conditionalFormatting>
  <conditionalFormatting sqref="B54">
    <cfRule type="duplicateValues" dxfId="0" priority="16"/>
  </conditionalFormatting>
  <conditionalFormatting sqref="B55">
    <cfRule type="duplicateValues" dxfId="0" priority="15"/>
  </conditionalFormatting>
  <conditionalFormatting sqref="B56">
    <cfRule type="duplicateValues" dxfId="0" priority="14"/>
  </conditionalFormatting>
  <conditionalFormatting sqref="B57">
    <cfRule type="duplicateValues" dxfId="0" priority="13"/>
  </conditionalFormatting>
  <conditionalFormatting sqref="B58">
    <cfRule type="duplicateValues" dxfId="0" priority="12"/>
  </conditionalFormatting>
  <conditionalFormatting sqref="B59">
    <cfRule type="duplicateValues" dxfId="0" priority="11"/>
  </conditionalFormatting>
  <conditionalFormatting sqref="B60">
    <cfRule type="duplicateValues" dxfId="0" priority="10"/>
  </conditionalFormatting>
  <conditionalFormatting sqref="B61">
    <cfRule type="duplicateValues" dxfId="0" priority="9"/>
  </conditionalFormatting>
  <conditionalFormatting sqref="B62">
    <cfRule type="duplicateValues" dxfId="0" priority="8"/>
  </conditionalFormatting>
  <conditionalFormatting sqref="B63">
    <cfRule type="duplicateValues" dxfId="0" priority="7"/>
  </conditionalFormatting>
  <conditionalFormatting sqref="B64">
    <cfRule type="duplicateValues" dxfId="0" priority="6"/>
  </conditionalFormatting>
  <conditionalFormatting sqref="B65">
    <cfRule type="duplicateValues" dxfId="0" priority="5"/>
  </conditionalFormatting>
  <conditionalFormatting sqref="B66">
    <cfRule type="duplicateValues" dxfId="0" priority="4"/>
  </conditionalFormatting>
  <conditionalFormatting sqref="B67">
    <cfRule type="duplicateValues" dxfId="0" priority="3"/>
  </conditionalFormatting>
  <conditionalFormatting sqref="B68">
    <cfRule type="duplicateValues" dxfId="0" priority="2"/>
  </conditionalFormatting>
  <conditionalFormatting sqref="B69">
    <cfRule type="duplicateValues" dxfId="0" priority="1"/>
  </conditionalFormatting>
  <pageMargins left="0.306944444444444" right="0.306944444444444" top="0.590277777777778" bottom="0.590277777777778" header="0.298611111111111" footer="0.354166666666667"/>
  <pageSetup paperSize="9" scale="64"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J21"/>
  <sheetViews>
    <sheetView topLeftCell="B1" workbookViewId="0">
      <selection activeCell="F6" sqref="F6"/>
    </sheetView>
  </sheetViews>
  <sheetFormatPr defaultColWidth="9" defaultRowHeight="14.25"/>
  <cols>
    <col min="1" max="1" width="26.7" customWidth="1"/>
    <col min="2" max="2" width="28.6" customWidth="1"/>
    <col min="3" max="3" width="22.2" customWidth="1"/>
    <col min="4" max="4" width="21.9" customWidth="1"/>
    <col min="6" max="6" width="13.9" customWidth="1"/>
    <col min="7" max="7" width="25.7" customWidth="1"/>
    <col min="8" max="8" width="29.9" customWidth="1"/>
    <col min="9" max="9" width="21" customWidth="1"/>
    <col min="10" max="10" width="29.1" customWidth="1"/>
  </cols>
  <sheetData>
    <row r="3" spans="1:10">
      <c r="A3" t="s">
        <v>233</v>
      </c>
      <c r="B3" s="1" t="s">
        <v>234</v>
      </c>
      <c r="C3" s="1" t="s">
        <v>235</v>
      </c>
      <c r="D3" s="1" t="s">
        <v>236</v>
      </c>
      <c r="F3" s="2"/>
      <c r="G3" s="2" t="s">
        <v>237</v>
      </c>
      <c r="H3" s="2" t="s">
        <v>238</v>
      </c>
      <c r="I3" s="2" t="s">
        <v>239</v>
      </c>
      <c r="J3" s="2" t="s">
        <v>240</v>
      </c>
    </row>
    <row r="4" ht="27" spans="1:10">
      <c r="A4" s="3" t="s">
        <v>234</v>
      </c>
      <c r="B4" s="4" t="s">
        <v>241</v>
      </c>
      <c r="C4" s="5" t="s">
        <v>242</v>
      </c>
      <c r="D4" s="6" t="s">
        <v>243</v>
      </c>
      <c r="F4" s="2" t="s">
        <v>237</v>
      </c>
      <c r="G4" s="7" t="s">
        <v>244</v>
      </c>
      <c r="H4" s="5" t="s">
        <v>245</v>
      </c>
      <c r="I4" s="12" t="s">
        <v>246</v>
      </c>
      <c r="J4" s="13" t="s">
        <v>247</v>
      </c>
    </row>
    <row r="5" ht="27" spans="1:10">
      <c r="A5" s="3" t="s">
        <v>235</v>
      </c>
      <c r="B5" s="4" t="s">
        <v>248</v>
      </c>
      <c r="C5" s="5" t="s">
        <v>249</v>
      </c>
      <c r="D5" s="6" t="s">
        <v>250</v>
      </c>
      <c r="F5" s="8" t="s">
        <v>238</v>
      </c>
      <c r="G5" s="7" t="s">
        <v>251</v>
      </c>
      <c r="H5" s="5" t="s">
        <v>252</v>
      </c>
      <c r="I5" s="14" t="s">
        <v>253</v>
      </c>
      <c r="J5" s="6" t="s">
        <v>254</v>
      </c>
    </row>
    <row r="6" spans="1:10">
      <c r="A6" s="3" t="s">
        <v>236</v>
      </c>
      <c r="B6" s="4" t="s">
        <v>255</v>
      </c>
      <c r="C6" s="5" t="s">
        <v>256</v>
      </c>
      <c r="D6" s="6" t="s">
        <v>257</v>
      </c>
      <c r="F6" s="2" t="s">
        <v>239</v>
      </c>
      <c r="G6" s="7" t="s">
        <v>258</v>
      </c>
      <c r="H6" s="5" t="s">
        <v>259</v>
      </c>
      <c r="I6" s="2"/>
      <c r="J6" s="2"/>
    </row>
    <row r="7" spans="2:10">
      <c r="B7" s="7" t="s">
        <v>260</v>
      </c>
      <c r="C7" s="9" t="s">
        <v>261</v>
      </c>
      <c r="D7" s="6"/>
      <c r="F7" s="2" t="s">
        <v>240</v>
      </c>
      <c r="G7" s="7" t="s">
        <v>262</v>
      </c>
      <c r="H7" s="5" t="s">
        <v>263</v>
      </c>
      <c r="I7" s="15"/>
      <c r="J7" s="15"/>
    </row>
    <row r="8" spans="2:10">
      <c r="B8" s="7" t="s">
        <v>264</v>
      </c>
      <c r="C8" s="5" t="s">
        <v>265</v>
      </c>
      <c r="D8" s="2"/>
      <c r="F8" s="2"/>
      <c r="G8" s="7" t="s">
        <v>266</v>
      </c>
      <c r="H8" s="5" t="s">
        <v>267</v>
      </c>
      <c r="I8" s="15"/>
      <c r="J8" s="15"/>
    </row>
    <row r="9" spans="2:10">
      <c r="B9" s="10" t="s">
        <v>268</v>
      </c>
      <c r="C9" s="5" t="s">
        <v>269</v>
      </c>
      <c r="D9" s="2"/>
      <c r="F9" s="2"/>
      <c r="G9" s="7" t="s">
        <v>270</v>
      </c>
      <c r="H9" s="5" t="s">
        <v>271</v>
      </c>
      <c r="I9" s="15"/>
      <c r="J9" s="15"/>
    </row>
    <row r="10" ht="27" spans="2:10">
      <c r="B10" s="7" t="s">
        <v>272</v>
      </c>
      <c r="C10" s="5" t="s">
        <v>273</v>
      </c>
      <c r="D10" s="2"/>
      <c r="F10" s="2"/>
      <c r="G10" s="7" t="s">
        <v>274</v>
      </c>
      <c r="H10" s="5" t="s">
        <v>275</v>
      </c>
      <c r="I10" s="2"/>
      <c r="J10" s="2"/>
    </row>
    <row r="11" spans="2:10">
      <c r="B11" s="7" t="s">
        <v>276</v>
      </c>
      <c r="C11" s="5" t="s">
        <v>277</v>
      </c>
      <c r="D11" s="2"/>
      <c r="F11" s="2"/>
      <c r="G11" s="7" t="s">
        <v>278</v>
      </c>
      <c r="H11" s="5" t="s">
        <v>279</v>
      </c>
      <c r="I11" s="2"/>
      <c r="J11" s="2"/>
    </row>
    <row r="12" ht="40.5" spans="2:10">
      <c r="B12" s="7" t="s">
        <v>280</v>
      </c>
      <c r="C12" s="5" t="s">
        <v>281</v>
      </c>
      <c r="D12" s="2"/>
      <c r="F12" s="2"/>
      <c r="G12" s="7" t="s">
        <v>282</v>
      </c>
      <c r="H12" s="5" t="s">
        <v>283</v>
      </c>
      <c r="I12" s="2"/>
      <c r="J12" s="2"/>
    </row>
    <row r="13" spans="2:10">
      <c r="B13" s="7" t="s">
        <v>284</v>
      </c>
      <c r="C13" s="5" t="s">
        <v>285</v>
      </c>
      <c r="D13" s="2"/>
      <c r="F13" s="2"/>
      <c r="G13" s="7" t="s">
        <v>286</v>
      </c>
      <c r="H13" s="5" t="s">
        <v>287</v>
      </c>
      <c r="I13" s="2"/>
      <c r="J13" s="2"/>
    </row>
    <row r="14" ht="27" spans="2:10">
      <c r="B14" s="4" t="s">
        <v>288</v>
      </c>
      <c r="C14" s="5" t="s">
        <v>289</v>
      </c>
      <c r="D14" s="2"/>
      <c r="F14" s="2"/>
      <c r="G14" s="7" t="s">
        <v>290</v>
      </c>
      <c r="H14" s="5" t="s">
        <v>291</v>
      </c>
      <c r="I14" s="16"/>
      <c r="J14" s="16"/>
    </row>
    <row r="15" spans="2:10">
      <c r="B15" s="4" t="s">
        <v>292</v>
      </c>
      <c r="C15" s="5" t="s">
        <v>293</v>
      </c>
      <c r="D15" s="2"/>
      <c r="F15" s="2"/>
      <c r="G15" s="7" t="s">
        <v>294</v>
      </c>
      <c r="H15" s="2"/>
      <c r="I15" s="2"/>
      <c r="J15" s="2"/>
    </row>
    <row r="16" ht="27" spans="2:10">
      <c r="B16" s="4" t="s">
        <v>295</v>
      </c>
      <c r="C16" s="5" t="s">
        <v>296</v>
      </c>
      <c r="D16" s="2"/>
      <c r="F16" s="2"/>
      <c r="G16" s="7" t="s">
        <v>297</v>
      </c>
      <c r="H16" s="2"/>
      <c r="I16" s="2"/>
      <c r="J16" s="2"/>
    </row>
    <row r="17" ht="27" spans="2:10">
      <c r="B17" s="11" t="s">
        <v>298</v>
      </c>
      <c r="C17" s="5" t="s">
        <v>299</v>
      </c>
      <c r="D17" s="2"/>
      <c r="F17" s="2"/>
      <c r="G17" s="7" t="s">
        <v>300</v>
      </c>
      <c r="H17" s="2"/>
      <c r="I17" s="2"/>
      <c r="J17" s="2"/>
    </row>
    <row r="18" spans="2:10">
      <c r="B18" s="4" t="s">
        <v>301</v>
      </c>
      <c r="C18" s="5" t="s">
        <v>302</v>
      </c>
      <c r="D18" s="2"/>
      <c r="F18" s="2"/>
      <c r="G18" s="7" t="s">
        <v>303</v>
      </c>
      <c r="H18" s="2"/>
      <c r="I18" s="2"/>
      <c r="J18" s="2"/>
    </row>
    <row r="19" ht="27" spans="2:10">
      <c r="B19" s="4" t="s">
        <v>304</v>
      </c>
      <c r="C19" s="5" t="s">
        <v>305</v>
      </c>
      <c r="D19" s="2"/>
      <c r="F19" s="2"/>
      <c r="G19" s="7" t="s">
        <v>306</v>
      </c>
      <c r="H19" s="2"/>
      <c r="I19" s="2"/>
      <c r="J19" s="2"/>
    </row>
    <row r="20" spans="2:10">
      <c r="B20" s="4" t="s">
        <v>307</v>
      </c>
      <c r="C20" s="9" t="s">
        <v>308</v>
      </c>
      <c r="I20" s="16"/>
      <c r="J20" s="16"/>
    </row>
    <row r="21" spans="9:10">
      <c r="I21" s="2"/>
      <c r="J21" s="2"/>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明月</cp:lastModifiedBy>
  <dcterms:created xsi:type="dcterms:W3CDTF">2019-09-24T10:42:00Z</dcterms:created>
  <dcterms:modified xsi:type="dcterms:W3CDTF">2023-12-28T03:37:36Z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798BFA5F6EB64BCB9C56F7855B8398D0_13</vt:lpwstr>
  </property>
  <property fmtid="{D5CDD505-2E9C-101B-9397-08002B2CF9AE}" pid="4" name="KSOReadingLayout">
    <vt:bool>true</vt:bool>
  </property>
</Properties>
</file>