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212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<sst xmlns="http://schemas.openxmlformats.org/spreadsheetml/2006/main" count="159" uniqueCount="155">
  <si>
    <t>2023年农机购置补贴资金第二批汇总表</t>
  </si>
  <si>
    <t>目录</t>
  </si>
  <si>
    <t>型号</t>
  </si>
  <si>
    <t>补贴金额
（万元）</t>
  </si>
  <si>
    <t>台数</t>
  </si>
  <si>
    <t>总计
（万元）</t>
  </si>
  <si>
    <t>受益户</t>
  </si>
  <si>
    <t>资金合计
（万元）</t>
  </si>
  <si>
    <t>小麦收获机1台</t>
  </si>
  <si>
    <t>4LZ-9E2</t>
  </si>
  <si>
    <t>拖拉机
4台</t>
  </si>
  <si>
    <t>M1604-5XS1</t>
  </si>
  <si>
    <t>LX1200</t>
  </si>
  <si>
    <t>SE300</t>
  </si>
  <si>
    <t>LX1600-5X</t>
  </si>
  <si>
    <t>玉米收获机1台</t>
  </si>
  <si>
    <t>4YZ-4ER</t>
  </si>
  <si>
    <t>打捆机
13台</t>
  </si>
  <si>
    <t>9YDB-0.5</t>
  </si>
  <si>
    <t>9YDB-55</t>
  </si>
  <si>
    <t>9YF-2.0</t>
  </si>
  <si>
    <t>9YF-5B</t>
  </si>
  <si>
    <t>9YFQ-1.9</t>
  </si>
  <si>
    <t>9YFQ-2210</t>
  </si>
  <si>
    <t>9YFQ-2300B</t>
  </si>
  <si>
    <t>9YQ-710</t>
  </si>
  <si>
    <t>旋耕机265台</t>
  </si>
  <si>
    <t>1GKN-150</t>
  </si>
  <si>
    <t>1GKN-200A1</t>
  </si>
  <si>
    <t>1GKN-200H</t>
  </si>
  <si>
    <t>1GKN-220A1</t>
  </si>
  <si>
    <t>1GKN-230H</t>
  </si>
  <si>
    <t>1GKN-250</t>
  </si>
  <si>
    <t>1GKN-250A1</t>
  </si>
  <si>
    <t>1GKN-250H</t>
  </si>
  <si>
    <t>1GKN-300H</t>
  </si>
  <si>
    <t>1GKND-230</t>
  </si>
  <si>
    <t>1GKND-250</t>
  </si>
  <si>
    <t>1GQN-150</t>
  </si>
  <si>
    <t>1GQN-160</t>
  </si>
  <si>
    <t>1GQN-160Z</t>
  </si>
  <si>
    <t>1GQN-180</t>
  </si>
  <si>
    <t>1GQN-180A</t>
  </si>
  <si>
    <t>1GQN-200</t>
  </si>
  <si>
    <t>1GQN-200A</t>
  </si>
  <si>
    <t>1GQN-200B</t>
  </si>
  <si>
    <t>1GQN-200H</t>
  </si>
  <si>
    <t>1GQN-200S</t>
  </si>
  <si>
    <t>1GQN-230</t>
  </si>
  <si>
    <t>1GQN-230B</t>
  </si>
  <si>
    <t>1GQN-230H</t>
  </si>
  <si>
    <t>1GQN-250</t>
  </si>
  <si>
    <t>1GQN-250H</t>
  </si>
  <si>
    <t>1GQNGK-200</t>
  </si>
  <si>
    <t>1GQNGK-230</t>
  </si>
  <si>
    <t>1GQNGK-250</t>
  </si>
  <si>
    <t>1GQNGK-260</t>
  </si>
  <si>
    <t>1GQNGK-300</t>
  </si>
  <si>
    <t>1GQNZGK-200</t>
  </si>
  <si>
    <t>1GQNZGK-220</t>
  </si>
  <si>
    <t>1GQNZGK-230</t>
  </si>
  <si>
    <t>还田机
165台</t>
  </si>
  <si>
    <t>1JH-110</t>
  </si>
  <si>
    <t>1JH-120</t>
  </si>
  <si>
    <t>1JH-125</t>
  </si>
  <si>
    <t>1JH-130</t>
  </si>
  <si>
    <t>1JH-150</t>
  </si>
  <si>
    <t>1JH-165</t>
  </si>
  <si>
    <t>1JH-180</t>
  </si>
  <si>
    <t>1JH-180A</t>
  </si>
  <si>
    <t>1JH-200</t>
  </si>
  <si>
    <t>1JHY-165</t>
  </si>
  <si>
    <t>1JHY-180</t>
  </si>
  <si>
    <t>1JHY-200</t>
  </si>
  <si>
    <t>1JQ-150</t>
  </si>
  <si>
    <t>1JQ-180</t>
  </si>
  <si>
    <t>4J-120</t>
  </si>
  <si>
    <t>4J165</t>
  </si>
  <si>
    <t>4J180</t>
  </si>
  <si>
    <t>4J200</t>
  </si>
  <si>
    <t>4JQ-120</t>
  </si>
  <si>
    <t>4JQ-130</t>
  </si>
  <si>
    <t>4JQ-150</t>
  </si>
  <si>
    <t>4JQ-165</t>
  </si>
  <si>
    <t>4JQ-172</t>
  </si>
  <si>
    <t>4JQ-180</t>
  </si>
  <si>
    <t>4JQ-200</t>
  </si>
  <si>
    <t>翻转犁8台</t>
  </si>
  <si>
    <t>1LF-227</t>
  </si>
  <si>
    <t>1LF-345</t>
  </si>
  <si>
    <t>1LF-435</t>
  </si>
  <si>
    <t>1LF-440</t>
  </si>
  <si>
    <t>1LF-535</t>
  </si>
  <si>
    <t>1LYF-345</t>
  </si>
  <si>
    <t>割台26台</t>
  </si>
  <si>
    <t>4YZ-4</t>
  </si>
  <si>
    <t>4YB-4A</t>
  </si>
  <si>
    <t>4YT-4</t>
  </si>
  <si>
    <t>4YGB5-600</t>
  </si>
  <si>
    <t>4GC-4</t>
  </si>
  <si>
    <t>玉米播种机201台</t>
  </si>
  <si>
    <t>2BMYZF-4</t>
  </si>
  <si>
    <t>2BSJM-2</t>
  </si>
  <si>
    <t>2BSJM-3</t>
  </si>
  <si>
    <t>2BYCF-2</t>
  </si>
  <si>
    <t>2BYCF-3</t>
  </si>
  <si>
    <t>2BYCF-4</t>
  </si>
  <si>
    <t>2BYFSF-4</t>
  </si>
  <si>
    <t>2BYFSF-4D</t>
  </si>
  <si>
    <t>2BYFSM-2</t>
  </si>
  <si>
    <t>2BYFSM-3</t>
  </si>
  <si>
    <t>2BYFZ-4</t>
  </si>
  <si>
    <t>2BYZF-2</t>
  </si>
  <si>
    <t>2BYZF-3</t>
  </si>
  <si>
    <t>花生挖掘机47台</t>
  </si>
  <si>
    <t>4H-165</t>
  </si>
  <si>
    <t>4H-185</t>
  </si>
  <si>
    <t>4H-240</t>
  </si>
  <si>
    <t>4HW-3(1500)</t>
  </si>
  <si>
    <t>4HW-4(1550)</t>
  </si>
  <si>
    <t>4HW-4(1600)A</t>
  </si>
  <si>
    <t>4HW-4(1650)</t>
  </si>
  <si>
    <t>4HW-4(1750)</t>
  </si>
  <si>
    <t>4HW-4(1900)A</t>
  </si>
  <si>
    <t>4HW-6(2150)</t>
  </si>
  <si>
    <t>4HW-810B</t>
  </si>
  <si>
    <t>平地机1台</t>
  </si>
  <si>
    <t>12PJ-350</t>
  </si>
  <si>
    <t>花生收获机3台</t>
  </si>
  <si>
    <t>4HZJ-2600</t>
  </si>
  <si>
    <t>4HJL-2.5C</t>
  </si>
  <si>
    <t>玉米脱粒机2台</t>
  </si>
  <si>
    <t>5TY1280-150</t>
  </si>
  <si>
    <t>日粮制备机1台</t>
  </si>
  <si>
    <t>9JGW-5</t>
  </si>
  <si>
    <t>饲料粉碎机12台</t>
  </si>
  <si>
    <t>9FZ-55-15</t>
  </si>
  <si>
    <t>风筛式种子清选11台</t>
  </si>
  <si>
    <t>5XF-3.0</t>
  </si>
  <si>
    <t>5XF-1.5</t>
  </si>
  <si>
    <t>花生播种机1台</t>
  </si>
  <si>
    <t>2BHMF-6A</t>
  </si>
  <si>
    <t>秸秆揉丝机223台</t>
  </si>
  <si>
    <t>9FQ-56-20</t>
  </si>
  <si>
    <t>9R-2.0</t>
  </si>
  <si>
    <t>9R-2.0C</t>
  </si>
  <si>
    <t>9R-2.7</t>
  </si>
  <si>
    <t>9R-40C</t>
  </si>
  <si>
    <t>9ZR-6</t>
  </si>
  <si>
    <t>9ZR-6.5</t>
  </si>
  <si>
    <t>花生摘果机5台</t>
  </si>
  <si>
    <t>5HZ-700H</t>
  </si>
  <si>
    <t>搂草机1台</t>
  </si>
  <si>
    <t>9LZ-5.5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</si>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</sst>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49" fontId="43" fillId="0" borderId="9" xfId="71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43" fillId="0" borderId="9" xfId="69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4" xfId="63"/>
    <cellStyle name="常规 124" xfId="64"/>
    <cellStyle name="常规 119" xfId="65"/>
    <cellStyle name="常规 143" xfId="66"/>
    <cellStyle name="常规 27" xfId="67"/>
    <cellStyle name="常规 112" xfId="68"/>
    <cellStyle name="常规 106" xfId="69"/>
    <cellStyle name="常规 18" xfId="70"/>
    <cellStyle name="常规 97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9.25390625" style="0" customWidth="1"/>
    <col min="2" max="2" width="19.25390625" style="0" customWidth="1"/>
  </cols>
  <sheetData>
    <row r="1" spans="1:8" ht="4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3</v>
      </c>
      <c r="F2" s="4" t="s">
        <v>5</v>
      </c>
      <c r="G2" s="3" t="s">
        <v>6</v>
      </c>
      <c r="H2" s="4" t="s">
        <v>7</v>
      </c>
    </row>
    <row r="3" spans="1:8" ht="30.75">
      <c r="A3" s="5" t="s">
        <v>8</v>
      </c>
      <c r="B3" s="6" t="s">
        <v>9</v>
      </c>
      <c r="C3" s="7">
        <v>3.46</v>
      </c>
      <c r="D3" s="7">
        <v>1</v>
      </c>
      <c r="E3" s="7">
        <f aca="true" t="shared" si="0" ref="E3:E66">SUM(C3*D3)</f>
        <v>3.46</v>
      </c>
      <c r="F3" s="8">
        <f>SUM(E3:E3)</f>
        <v>3.46</v>
      </c>
      <c r="G3" s="9">
        <v>854</v>
      </c>
      <c r="H3" s="9">
        <f>SUM(F3:F131)</f>
        <v>179.532</v>
      </c>
    </row>
    <row r="4" spans="1:8" ht="15">
      <c r="A4" s="5" t="s">
        <v>10</v>
      </c>
      <c r="B4" s="6" t="s">
        <v>11</v>
      </c>
      <c r="C4" s="6">
        <v>3.08</v>
      </c>
      <c r="D4" s="7">
        <v>1</v>
      </c>
      <c r="E4" s="7">
        <f t="shared" si="0"/>
        <v>3.08</v>
      </c>
      <c r="F4" s="8">
        <f>SUM(E4:E7)</f>
        <v>7.369999999999999</v>
      </c>
      <c r="G4" s="10"/>
      <c r="H4" s="10"/>
    </row>
    <row r="5" spans="1:8" ht="15">
      <c r="A5" s="5"/>
      <c r="B5" s="6" t="s">
        <v>12</v>
      </c>
      <c r="C5" s="6">
        <v>1.85</v>
      </c>
      <c r="D5" s="7">
        <v>1</v>
      </c>
      <c r="E5" s="7">
        <f t="shared" si="0"/>
        <v>1.85</v>
      </c>
      <c r="F5" s="8"/>
      <c r="G5" s="10"/>
      <c r="H5" s="10"/>
    </row>
    <row r="6" spans="1:8" ht="15">
      <c r="A6" s="5"/>
      <c r="B6" s="6" t="s">
        <v>13</v>
      </c>
      <c r="C6" s="6">
        <v>0.59</v>
      </c>
      <c r="D6" s="7">
        <v>1</v>
      </c>
      <c r="E6" s="7">
        <f t="shared" si="0"/>
        <v>0.59</v>
      </c>
      <c r="F6" s="8"/>
      <c r="G6" s="10"/>
      <c r="H6" s="10"/>
    </row>
    <row r="7" spans="1:8" ht="15">
      <c r="A7" s="5"/>
      <c r="B7" s="6" t="s">
        <v>14</v>
      </c>
      <c r="C7" s="6">
        <v>1.85</v>
      </c>
      <c r="D7" s="7">
        <v>1</v>
      </c>
      <c r="E7" s="7">
        <f t="shared" si="0"/>
        <v>1.85</v>
      </c>
      <c r="F7" s="8"/>
      <c r="G7" s="10"/>
      <c r="H7" s="10"/>
    </row>
    <row r="8" spans="1:8" ht="30.75">
      <c r="A8" s="5" t="s">
        <v>15</v>
      </c>
      <c r="B8" s="11" t="s">
        <v>16</v>
      </c>
      <c r="C8" s="7">
        <v>5.35</v>
      </c>
      <c r="D8" s="7">
        <v>1</v>
      </c>
      <c r="E8" s="7">
        <f t="shared" si="0"/>
        <v>5.35</v>
      </c>
      <c r="F8" s="8">
        <f>SUM(E8:E8)</f>
        <v>5.35</v>
      </c>
      <c r="G8" s="10"/>
      <c r="H8" s="10"/>
    </row>
    <row r="9" spans="1:8" ht="15">
      <c r="A9" s="5" t="s">
        <v>17</v>
      </c>
      <c r="B9" s="11" t="s">
        <v>18</v>
      </c>
      <c r="C9" s="7">
        <v>0.56</v>
      </c>
      <c r="D9" s="7">
        <v>5</v>
      </c>
      <c r="E9" s="7">
        <f t="shared" si="0"/>
        <v>2.8000000000000003</v>
      </c>
      <c r="F9" s="9">
        <f>SUM(E9:E16)</f>
        <v>12.610000000000001</v>
      </c>
      <c r="G9" s="10"/>
      <c r="H9" s="10"/>
    </row>
    <row r="10" spans="1:8" ht="15">
      <c r="A10" s="5"/>
      <c r="B10" s="11" t="s">
        <v>19</v>
      </c>
      <c r="C10" s="7">
        <v>0.56</v>
      </c>
      <c r="D10" s="7">
        <v>1</v>
      </c>
      <c r="E10" s="7">
        <f t="shared" si="0"/>
        <v>0.56</v>
      </c>
      <c r="F10" s="10"/>
      <c r="G10" s="10"/>
      <c r="H10" s="10"/>
    </row>
    <row r="11" spans="1:8" ht="15">
      <c r="A11" s="5"/>
      <c r="B11" s="11" t="s">
        <v>20</v>
      </c>
      <c r="C11" s="7">
        <v>1.63</v>
      </c>
      <c r="D11" s="7">
        <v>1</v>
      </c>
      <c r="E11" s="7">
        <f t="shared" si="0"/>
        <v>1.63</v>
      </c>
      <c r="F11" s="10"/>
      <c r="G11" s="10"/>
      <c r="H11" s="10"/>
    </row>
    <row r="12" spans="1:8" ht="15">
      <c r="A12" s="5"/>
      <c r="B12" s="11" t="s">
        <v>21</v>
      </c>
      <c r="C12" s="7">
        <v>0.54</v>
      </c>
      <c r="D12" s="7">
        <v>1</v>
      </c>
      <c r="E12" s="7">
        <f t="shared" si="0"/>
        <v>0.54</v>
      </c>
      <c r="F12" s="10"/>
      <c r="G12" s="10"/>
      <c r="H12" s="10"/>
    </row>
    <row r="13" spans="1:8" ht="15">
      <c r="A13" s="5"/>
      <c r="B13" s="11" t="s">
        <v>22</v>
      </c>
      <c r="C13" s="7">
        <v>1.63</v>
      </c>
      <c r="D13" s="7">
        <v>1</v>
      </c>
      <c r="E13" s="7">
        <f t="shared" si="0"/>
        <v>1.63</v>
      </c>
      <c r="F13" s="10"/>
      <c r="G13" s="10"/>
      <c r="H13" s="10"/>
    </row>
    <row r="14" spans="1:8" ht="15">
      <c r="A14" s="5"/>
      <c r="B14" s="11" t="s">
        <v>23</v>
      </c>
      <c r="C14" s="7">
        <v>1.63</v>
      </c>
      <c r="D14" s="7">
        <v>2</v>
      </c>
      <c r="E14" s="7">
        <f t="shared" si="0"/>
        <v>3.26</v>
      </c>
      <c r="F14" s="10"/>
      <c r="G14" s="10"/>
      <c r="H14" s="10"/>
    </row>
    <row r="15" spans="1:8" ht="15">
      <c r="A15" s="5"/>
      <c r="B15" s="11" t="s">
        <v>24</v>
      </c>
      <c r="C15" s="7">
        <v>1.63</v>
      </c>
      <c r="D15" s="7">
        <v>1</v>
      </c>
      <c r="E15" s="7">
        <f t="shared" si="0"/>
        <v>1.63</v>
      </c>
      <c r="F15" s="10"/>
      <c r="G15" s="10"/>
      <c r="H15" s="10"/>
    </row>
    <row r="16" spans="1:8" ht="15">
      <c r="A16" s="5"/>
      <c r="B16" s="11" t="s">
        <v>25</v>
      </c>
      <c r="C16" s="7">
        <v>0.56</v>
      </c>
      <c r="D16" s="7">
        <v>1</v>
      </c>
      <c r="E16" s="7">
        <f t="shared" si="0"/>
        <v>0.56</v>
      </c>
      <c r="F16" s="10"/>
      <c r="G16" s="10"/>
      <c r="H16" s="10"/>
    </row>
    <row r="17" spans="1:8" ht="15">
      <c r="A17" s="5" t="s">
        <v>26</v>
      </c>
      <c r="B17" s="12" t="s">
        <v>27</v>
      </c>
      <c r="C17" s="7">
        <v>0.09</v>
      </c>
      <c r="D17" s="7">
        <v>19</v>
      </c>
      <c r="E17" s="7">
        <f t="shared" si="0"/>
        <v>1.71</v>
      </c>
      <c r="F17" s="9">
        <f>SUM(E17:E50)</f>
        <v>39.129999999999995</v>
      </c>
      <c r="G17" s="10"/>
      <c r="H17" s="10"/>
    </row>
    <row r="18" spans="1:8" ht="15">
      <c r="A18" s="5"/>
      <c r="B18" s="12" t="s">
        <v>28</v>
      </c>
      <c r="C18" s="7">
        <v>0.16</v>
      </c>
      <c r="D18" s="7">
        <v>1</v>
      </c>
      <c r="E18" s="7">
        <f t="shared" si="0"/>
        <v>0.16</v>
      </c>
      <c r="F18" s="10"/>
      <c r="G18" s="10"/>
      <c r="H18" s="10"/>
    </row>
    <row r="19" spans="1:8" ht="18.75" customHeight="1">
      <c r="A19" s="5"/>
      <c r="B19" s="12" t="s">
        <v>29</v>
      </c>
      <c r="C19" s="7">
        <v>0.16</v>
      </c>
      <c r="D19" s="7">
        <v>14</v>
      </c>
      <c r="E19" s="7">
        <f t="shared" si="0"/>
        <v>2.24</v>
      </c>
      <c r="F19" s="10"/>
      <c r="G19" s="10"/>
      <c r="H19" s="10"/>
    </row>
    <row r="20" spans="1:8" ht="18.75" customHeight="1">
      <c r="A20" s="5"/>
      <c r="B20" s="12" t="s">
        <v>30</v>
      </c>
      <c r="C20" s="7">
        <v>0.16</v>
      </c>
      <c r="D20" s="7">
        <v>11</v>
      </c>
      <c r="E20" s="7">
        <f t="shared" si="0"/>
        <v>1.76</v>
      </c>
      <c r="F20" s="10"/>
      <c r="G20" s="10"/>
      <c r="H20" s="10"/>
    </row>
    <row r="21" spans="1:8" ht="15" customHeight="1">
      <c r="A21" s="5"/>
      <c r="B21" s="11" t="s">
        <v>31</v>
      </c>
      <c r="C21" s="7">
        <v>0.16</v>
      </c>
      <c r="D21" s="7">
        <v>19</v>
      </c>
      <c r="E21" s="7">
        <f t="shared" si="0"/>
        <v>3.04</v>
      </c>
      <c r="F21" s="10"/>
      <c r="G21" s="10"/>
      <c r="H21" s="10"/>
    </row>
    <row r="22" spans="1:8" ht="15">
      <c r="A22" s="5"/>
      <c r="B22" s="11" t="s">
        <v>32</v>
      </c>
      <c r="C22" s="7">
        <v>0.22</v>
      </c>
      <c r="D22" s="7">
        <v>10</v>
      </c>
      <c r="E22" s="7">
        <f t="shared" si="0"/>
        <v>2.2</v>
      </c>
      <c r="F22" s="10"/>
      <c r="G22" s="10"/>
      <c r="H22" s="10"/>
    </row>
    <row r="23" spans="1:8" ht="15">
      <c r="A23" s="5"/>
      <c r="B23" s="11" t="s">
        <v>33</v>
      </c>
      <c r="C23" s="7">
        <v>0.22</v>
      </c>
      <c r="D23" s="7">
        <v>1</v>
      </c>
      <c r="E23" s="7">
        <f t="shared" si="0"/>
        <v>0.22</v>
      </c>
      <c r="F23" s="10"/>
      <c r="G23" s="10"/>
      <c r="H23" s="10"/>
    </row>
    <row r="24" spans="1:8" ht="15">
      <c r="A24" s="5"/>
      <c r="B24" s="11" t="s">
        <v>34</v>
      </c>
      <c r="C24" s="7">
        <v>0.22</v>
      </c>
      <c r="D24" s="7">
        <v>1</v>
      </c>
      <c r="E24" s="7">
        <f t="shared" si="0"/>
        <v>0.22</v>
      </c>
      <c r="F24" s="10"/>
      <c r="G24" s="10"/>
      <c r="H24" s="10"/>
    </row>
    <row r="25" spans="1:8" ht="15">
      <c r="A25" s="5"/>
      <c r="B25" s="11" t="s">
        <v>35</v>
      </c>
      <c r="C25" s="7">
        <v>0.22</v>
      </c>
      <c r="D25" s="7">
        <v>4</v>
      </c>
      <c r="E25" s="7">
        <f t="shared" si="0"/>
        <v>0.88</v>
      </c>
      <c r="F25" s="10"/>
      <c r="G25" s="10"/>
      <c r="H25" s="10"/>
    </row>
    <row r="26" spans="1:8" ht="15">
      <c r="A26" s="5"/>
      <c r="B26" s="11" t="s">
        <v>36</v>
      </c>
      <c r="C26" s="7">
        <v>0.16</v>
      </c>
      <c r="D26" s="7">
        <v>3</v>
      </c>
      <c r="E26" s="7">
        <f t="shared" si="0"/>
        <v>0.48</v>
      </c>
      <c r="F26" s="10"/>
      <c r="G26" s="10"/>
      <c r="H26" s="10"/>
    </row>
    <row r="27" spans="1:8" ht="15">
      <c r="A27" s="5"/>
      <c r="B27" s="11" t="s">
        <v>37</v>
      </c>
      <c r="C27" s="7">
        <v>0.22</v>
      </c>
      <c r="D27" s="7">
        <v>10</v>
      </c>
      <c r="E27" s="7">
        <f t="shared" si="0"/>
        <v>2.2</v>
      </c>
      <c r="F27" s="10"/>
      <c r="G27" s="10"/>
      <c r="H27" s="10"/>
    </row>
    <row r="28" spans="1:8" ht="15">
      <c r="A28" s="5"/>
      <c r="B28" s="11" t="s">
        <v>38</v>
      </c>
      <c r="C28" s="7">
        <v>0.09</v>
      </c>
      <c r="D28" s="7">
        <v>37</v>
      </c>
      <c r="E28" s="7">
        <f t="shared" si="0"/>
        <v>3.33</v>
      </c>
      <c r="F28" s="10"/>
      <c r="G28" s="10"/>
      <c r="H28" s="10"/>
    </row>
    <row r="29" spans="1:8" ht="15">
      <c r="A29" s="5"/>
      <c r="B29" s="11" t="s">
        <v>39</v>
      </c>
      <c r="C29" s="7">
        <v>0.09</v>
      </c>
      <c r="D29" s="7">
        <v>25</v>
      </c>
      <c r="E29" s="7">
        <f t="shared" si="0"/>
        <v>2.25</v>
      </c>
      <c r="F29" s="10"/>
      <c r="G29" s="10"/>
      <c r="H29" s="10"/>
    </row>
    <row r="30" spans="1:8" ht="15">
      <c r="A30" s="5"/>
      <c r="B30" s="11" t="s">
        <v>40</v>
      </c>
      <c r="C30" s="7">
        <v>0.09</v>
      </c>
      <c r="D30" s="7">
        <v>2</v>
      </c>
      <c r="E30" s="7">
        <f t="shared" si="0"/>
        <v>0.18</v>
      </c>
      <c r="F30" s="10"/>
      <c r="G30" s="10"/>
      <c r="H30" s="10"/>
    </row>
    <row r="31" spans="1:8" ht="15">
      <c r="A31" s="5"/>
      <c r="B31" s="11" t="s">
        <v>41</v>
      </c>
      <c r="C31" s="7">
        <v>0.09</v>
      </c>
      <c r="D31" s="7">
        <v>2</v>
      </c>
      <c r="E31" s="7">
        <f t="shared" si="0"/>
        <v>0.18</v>
      </c>
      <c r="F31" s="10"/>
      <c r="G31" s="10"/>
      <c r="H31" s="10"/>
    </row>
    <row r="32" spans="1:8" ht="16.5" customHeight="1">
      <c r="A32" s="5"/>
      <c r="B32" s="11" t="s">
        <v>42</v>
      </c>
      <c r="C32" s="7">
        <v>0.09</v>
      </c>
      <c r="D32" s="7">
        <v>2</v>
      </c>
      <c r="E32" s="7">
        <f t="shared" si="0"/>
        <v>0.18</v>
      </c>
      <c r="F32" s="10"/>
      <c r="G32" s="10"/>
      <c r="H32" s="10"/>
    </row>
    <row r="33" spans="1:8" ht="15">
      <c r="A33" s="5"/>
      <c r="B33" s="11" t="s">
        <v>43</v>
      </c>
      <c r="C33" s="7">
        <v>0.16</v>
      </c>
      <c r="D33" s="7">
        <v>18</v>
      </c>
      <c r="E33" s="7">
        <f t="shared" si="0"/>
        <v>2.88</v>
      </c>
      <c r="F33" s="10"/>
      <c r="G33" s="10"/>
      <c r="H33" s="10"/>
    </row>
    <row r="34" spans="1:8" ht="15">
      <c r="A34" s="5"/>
      <c r="B34" s="11" t="s">
        <v>44</v>
      </c>
      <c r="C34" s="7">
        <v>0.16</v>
      </c>
      <c r="D34" s="7">
        <v>1</v>
      </c>
      <c r="E34" s="7">
        <f t="shared" si="0"/>
        <v>0.16</v>
      </c>
      <c r="F34" s="10"/>
      <c r="G34" s="10"/>
      <c r="H34" s="10"/>
    </row>
    <row r="35" spans="1:8" ht="15">
      <c r="A35" s="5"/>
      <c r="B35" s="11" t="s">
        <v>45</v>
      </c>
      <c r="C35" s="7">
        <v>0.16</v>
      </c>
      <c r="D35" s="7">
        <v>2</v>
      </c>
      <c r="E35" s="7">
        <f t="shared" si="0"/>
        <v>0.32</v>
      </c>
      <c r="F35" s="10"/>
      <c r="G35" s="10"/>
      <c r="H35" s="10"/>
    </row>
    <row r="36" spans="1:8" ht="15">
      <c r="A36" s="5"/>
      <c r="B36" s="11" t="s">
        <v>46</v>
      </c>
      <c r="C36" s="7">
        <v>0.16</v>
      </c>
      <c r="D36" s="7">
        <v>6</v>
      </c>
      <c r="E36" s="7">
        <f t="shared" si="0"/>
        <v>0.96</v>
      </c>
      <c r="F36" s="10"/>
      <c r="G36" s="10"/>
      <c r="H36" s="10"/>
    </row>
    <row r="37" spans="1:8" ht="15">
      <c r="A37" s="5"/>
      <c r="B37" s="11" t="s">
        <v>47</v>
      </c>
      <c r="C37" s="7">
        <v>0.16</v>
      </c>
      <c r="D37" s="7">
        <v>1</v>
      </c>
      <c r="E37" s="7">
        <f t="shared" si="0"/>
        <v>0.16</v>
      </c>
      <c r="F37" s="10"/>
      <c r="G37" s="10"/>
      <c r="H37" s="10"/>
    </row>
    <row r="38" spans="1:8" ht="15">
      <c r="A38" s="5"/>
      <c r="B38" s="11" t="s">
        <v>48</v>
      </c>
      <c r="C38" s="7">
        <v>0.16</v>
      </c>
      <c r="D38" s="7">
        <v>16</v>
      </c>
      <c r="E38" s="7">
        <f t="shared" si="0"/>
        <v>2.56</v>
      </c>
      <c r="F38" s="10"/>
      <c r="G38" s="10"/>
      <c r="H38" s="10"/>
    </row>
    <row r="39" spans="1:8" ht="15">
      <c r="A39" s="5"/>
      <c r="B39" s="11" t="s">
        <v>49</v>
      </c>
      <c r="C39" s="7">
        <v>0.16</v>
      </c>
      <c r="D39" s="7">
        <v>2</v>
      </c>
      <c r="E39" s="7">
        <f t="shared" si="0"/>
        <v>0.32</v>
      </c>
      <c r="F39" s="10"/>
      <c r="G39" s="10"/>
      <c r="H39" s="10"/>
    </row>
    <row r="40" spans="1:8" ht="15">
      <c r="A40" s="5"/>
      <c r="B40" s="11" t="s">
        <v>50</v>
      </c>
      <c r="C40" s="7">
        <v>0.16</v>
      </c>
      <c r="D40" s="7">
        <v>16</v>
      </c>
      <c r="E40" s="7">
        <f t="shared" si="0"/>
        <v>2.56</v>
      </c>
      <c r="F40" s="10"/>
      <c r="G40" s="10"/>
      <c r="H40" s="10"/>
    </row>
    <row r="41" spans="1:8" ht="15">
      <c r="A41" s="5"/>
      <c r="B41" s="11" t="s">
        <v>51</v>
      </c>
      <c r="C41" s="7">
        <v>0.22</v>
      </c>
      <c r="D41" s="7">
        <v>3</v>
      </c>
      <c r="E41" s="7">
        <f t="shared" si="0"/>
        <v>0.66</v>
      </c>
      <c r="F41" s="10"/>
      <c r="G41" s="10"/>
      <c r="H41" s="10"/>
    </row>
    <row r="42" spans="1:8" ht="15">
      <c r="A42" s="5"/>
      <c r="B42" s="11" t="s">
        <v>52</v>
      </c>
      <c r="C42" s="7">
        <v>0.22</v>
      </c>
      <c r="D42" s="7">
        <v>4</v>
      </c>
      <c r="E42" s="7">
        <f t="shared" si="0"/>
        <v>0.88</v>
      </c>
      <c r="F42" s="10"/>
      <c r="G42" s="10"/>
      <c r="H42" s="10"/>
    </row>
    <row r="43" spans="1:8" ht="15">
      <c r="A43" s="5"/>
      <c r="B43" s="11" t="s">
        <v>53</v>
      </c>
      <c r="C43" s="7">
        <v>0.16</v>
      </c>
      <c r="D43" s="7">
        <v>1</v>
      </c>
      <c r="E43" s="7">
        <f t="shared" si="0"/>
        <v>0.16</v>
      </c>
      <c r="F43" s="10"/>
      <c r="G43" s="10"/>
      <c r="H43" s="10"/>
    </row>
    <row r="44" spans="1:8" ht="15">
      <c r="A44" s="5"/>
      <c r="B44" s="11" t="s">
        <v>54</v>
      </c>
      <c r="C44" s="7">
        <v>0.16</v>
      </c>
      <c r="D44" s="7">
        <v>1</v>
      </c>
      <c r="E44" s="7">
        <f t="shared" si="0"/>
        <v>0.16</v>
      </c>
      <c r="F44" s="10"/>
      <c r="G44" s="10"/>
      <c r="H44" s="10"/>
    </row>
    <row r="45" spans="1:8" ht="15">
      <c r="A45" s="5"/>
      <c r="B45" s="11" t="s">
        <v>55</v>
      </c>
      <c r="C45" s="7">
        <v>0.22</v>
      </c>
      <c r="D45" s="7">
        <v>8</v>
      </c>
      <c r="E45" s="7">
        <f t="shared" si="0"/>
        <v>1.76</v>
      </c>
      <c r="F45" s="10"/>
      <c r="G45" s="10"/>
      <c r="H45" s="10"/>
    </row>
    <row r="46" spans="1:8" ht="15">
      <c r="A46" s="5"/>
      <c r="B46" s="11" t="s">
        <v>56</v>
      </c>
      <c r="C46" s="7">
        <v>0.22</v>
      </c>
      <c r="D46" s="7">
        <v>5</v>
      </c>
      <c r="E46" s="7">
        <f t="shared" si="0"/>
        <v>1.1</v>
      </c>
      <c r="F46" s="10"/>
      <c r="G46" s="10"/>
      <c r="H46" s="10"/>
    </row>
    <row r="47" spans="1:8" ht="15">
      <c r="A47" s="5"/>
      <c r="B47" s="11" t="s">
        <v>57</v>
      </c>
      <c r="C47" s="7">
        <v>0.22</v>
      </c>
      <c r="D47" s="7">
        <v>1</v>
      </c>
      <c r="E47" s="7">
        <f t="shared" si="0"/>
        <v>0.22</v>
      </c>
      <c r="F47" s="10"/>
      <c r="G47" s="10"/>
      <c r="H47" s="10"/>
    </row>
    <row r="48" spans="1:8" ht="15">
      <c r="A48" s="5"/>
      <c r="B48" s="11" t="s">
        <v>58</v>
      </c>
      <c r="C48" s="7">
        <v>0.16</v>
      </c>
      <c r="D48" s="7">
        <v>3</v>
      </c>
      <c r="E48" s="7">
        <f t="shared" si="0"/>
        <v>0.48</v>
      </c>
      <c r="F48" s="10"/>
      <c r="G48" s="10"/>
      <c r="H48" s="10"/>
    </row>
    <row r="49" spans="1:8" ht="15">
      <c r="A49" s="5"/>
      <c r="B49" s="11" t="s">
        <v>59</v>
      </c>
      <c r="C49" s="7">
        <v>0.16</v>
      </c>
      <c r="D49" s="7">
        <v>4</v>
      </c>
      <c r="E49" s="7">
        <f t="shared" si="0"/>
        <v>0.64</v>
      </c>
      <c r="F49" s="10"/>
      <c r="G49" s="10"/>
      <c r="H49" s="10"/>
    </row>
    <row r="50" spans="1:8" ht="15">
      <c r="A50" s="5"/>
      <c r="B50" s="11" t="s">
        <v>60</v>
      </c>
      <c r="C50" s="7">
        <v>0.16</v>
      </c>
      <c r="D50" s="7">
        <v>12</v>
      </c>
      <c r="E50" s="7">
        <f t="shared" si="0"/>
        <v>1.92</v>
      </c>
      <c r="F50" s="13"/>
      <c r="G50" s="10"/>
      <c r="H50" s="10"/>
    </row>
    <row r="51" spans="1:8" ht="15">
      <c r="A51" s="14" t="s">
        <v>61</v>
      </c>
      <c r="B51" s="12" t="s">
        <v>62</v>
      </c>
      <c r="C51" s="7">
        <v>0.08</v>
      </c>
      <c r="D51" s="7">
        <v>2</v>
      </c>
      <c r="E51" s="7">
        <f t="shared" si="0"/>
        <v>0.16</v>
      </c>
      <c r="F51" s="10">
        <f>SUM(E51:E75)</f>
        <v>24.6</v>
      </c>
      <c r="G51" s="10"/>
      <c r="H51" s="10"/>
    </row>
    <row r="52" spans="1:8" ht="15">
      <c r="A52" s="14"/>
      <c r="B52" s="12" t="s">
        <v>63</v>
      </c>
      <c r="C52" s="7">
        <v>0.08</v>
      </c>
      <c r="D52" s="7">
        <v>5</v>
      </c>
      <c r="E52" s="7">
        <f t="shared" si="0"/>
        <v>0.4</v>
      </c>
      <c r="F52" s="10"/>
      <c r="G52" s="10"/>
      <c r="H52" s="10"/>
    </row>
    <row r="53" spans="1:8" ht="15">
      <c r="A53" s="14"/>
      <c r="B53" s="12" t="s">
        <v>64</v>
      </c>
      <c r="C53" s="7">
        <v>0.08</v>
      </c>
      <c r="D53" s="7">
        <v>5</v>
      </c>
      <c r="E53" s="7">
        <f t="shared" si="0"/>
        <v>0.4</v>
      </c>
      <c r="F53" s="10"/>
      <c r="G53" s="10"/>
      <c r="H53" s="10"/>
    </row>
    <row r="54" spans="1:8" ht="15">
      <c r="A54" s="14"/>
      <c r="B54" s="12" t="s">
        <v>65</v>
      </c>
      <c r="C54" s="7">
        <v>0.08</v>
      </c>
      <c r="D54" s="7">
        <v>5</v>
      </c>
      <c r="E54" s="7">
        <f t="shared" si="0"/>
        <v>0.4</v>
      </c>
      <c r="F54" s="10"/>
      <c r="G54" s="10"/>
      <c r="H54" s="10"/>
    </row>
    <row r="55" spans="1:8" ht="15">
      <c r="A55" s="14"/>
      <c r="B55" s="12" t="s">
        <v>66</v>
      </c>
      <c r="C55" s="7">
        <v>0.16</v>
      </c>
      <c r="D55" s="7">
        <v>1</v>
      </c>
      <c r="E55" s="7">
        <f t="shared" si="0"/>
        <v>0.16</v>
      </c>
      <c r="F55" s="10"/>
      <c r="G55" s="10"/>
      <c r="H55" s="10"/>
    </row>
    <row r="56" spans="1:8" ht="15">
      <c r="A56" s="14"/>
      <c r="B56" s="12" t="s">
        <v>67</v>
      </c>
      <c r="C56" s="7">
        <v>0.16</v>
      </c>
      <c r="D56" s="7">
        <v>13</v>
      </c>
      <c r="E56" s="7">
        <f t="shared" si="0"/>
        <v>2.08</v>
      </c>
      <c r="F56" s="10"/>
      <c r="G56" s="10"/>
      <c r="H56" s="10"/>
    </row>
    <row r="57" spans="1:8" ht="15">
      <c r="A57" s="14"/>
      <c r="B57" s="12" t="s">
        <v>68</v>
      </c>
      <c r="C57" s="7">
        <v>0.16</v>
      </c>
      <c r="D57" s="7">
        <v>3</v>
      </c>
      <c r="E57" s="7">
        <f t="shared" si="0"/>
        <v>0.48</v>
      </c>
      <c r="F57" s="10"/>
      <c r="G57" s="10"/>
      <c r="H57" s="10"/>
    </row>
    <row r="58" spans="1:8" ht="15">
      <c r="A58" s="14"/>
      <c r="B58" s="12" t="s">
        <v>69</v>
      </c>
      <c r="C58" s="7">
        <v>0.16</v>
      </c>
      <c r="D58" s="7">
        <v>1</v>
      </c>
      <c r="E58" s="7">
        <f t="shared" si="0"/>
        <v>0.16</v>
      </c>
      <c r="F58" s="10"/>
      <c r="G58" s="10"/>
      <c r="H58" s="10"/>
    </row>
    <row r="59" spans="1:8" ht="15">
      <c r="A59" s="14"/>
      <c r="B59" s="12" t="s">
        <v>70</v>
      </c>
      <c r="C59" s="7">
        <v>0.18</v>
      </c>
      <c r="D59" s="7">
        <v>9</v>
      </c>
      <c r="E59" s="7">
        <f t="shared" si="0"/>
        <v>1.6199999999999999</v>
      </c>
      <c r="F59" s="10"/>
      <c r="G59" s="10"/>
      <c r="H59" s="10"/>
    </row>
    <row r="60" spans="1:8" ht="15">
      <c r="A60" s="14"/>
      <c r="B60" s="12" t="s">
        <v>71</v>
      </c>
      <c r="C60" s="7">
        <v>0.16</v>
      </c>
      <c r="D60" s="7">
        <v>6</v>
      </c>
      <c r="E60" s="7">
        <f t="shared" si="0"/>
        <v>0.96</v>
      </c>
      <c r="F60" s="10"/>
      <c r="G60" s="10"/>
      <c r="H60" s="10"/>
    </row>
    <row r="61" spans="1:8" ht="15">
      <c r="A61" s="14"/>
      <c r="B61" s="12" t="s">
        <v>72</v>
      </c>
      <c r="C61" s="7">
        <v>0.16</v>
      </c>
      <c r="D61" s="7">
        <v>4</v>
      </c>
      <c r="E61" s="7">
        <f t="shared" si="0"/>
        <v>0.64</v>
      </c>
      <c r="F61" s="10"/>
      <c r="G61" s="10"/>
      <c r="H61" s="10"/>
    </row>
    <row r="62" spans="1:8" ht="15">
      <c r="A62" s="14"/>
      <c r="B62" s="12" t="s">
        <v>73</v>
      </c>
      <c r="C62" s="7">
        <v>0.18</v>
      </c>
      <c r="D62" s="7">
        <v>5</v>
      </c>
      <c r="E62" s="7">
        <f t="shared" si="0"/>
        <v>0.8999999999999999</v>
      </c>
      <c r="F62" s="10"/>
      <c r="G62" s="10"/>
      <c r="H62" s="10"/>
    </row>
    <row r="63" spans="1:8" ht="15">
      <c r="A63" s="14"/>
      <c r="B63" s="12" t="s">
        <v>74</v>
      </c>
      <c r="C63" s="7">
        <v>0.16</v>
      </c>
      <c r="D63" s="7">
        <v>2</v>
      </c>
      <c r="E63" s="7">
        <f t="shared" si="0"/>
        <v>0.32</v>
      </c>
      <c r="F63" s="10"/>
      <c r="G63" s="10"/>
      <c r="H63" s="10"/>
    </row>
    <row r="64" spans="1:8" ht="15">
      <c r="A64" s="14"/>
      <c r="B64" s="12" t="s">
        <v>75</v>
      </c>
      <c r="C64" s="7">
        <v>0.16</v>
      </c>
      <c r="D64" s="7">
        <v>3</v>
      </c>
      <c r="E64" s="7">
        <f t="shared" si="0"/>
        <v>0.48</v>
      </c>
      <c r="F64" s="10"/>
      <c r="G64" s="10"/>
      <c r="H64" s="10"/>
    </row>
    <row r="65" spans="1:8" ht="15">
      <c r="A65" s="14"/>
      <c r="B65" s="12" t="s">
        <v>76</v>
      </c>
      <c r="C65" s="7">
        <v>0.08</v>
      </c>
      <c r="D65" s="7">
        <v>7</v>
      </c>
      <c r="E65" s="7">
        <f t="shared" si="0"/>
        <v>0.56</v>
      </c>
      <c r="F65" s="10"/>
      <c r="G65" s="10"/>
      <c r="H65" s="10"/>
    </row>
    <row r="66" spans="1:8" ht="15">
      <c r="A66" s="14"/>
      <c r="B66" s="12" t="s">
        <v>77</v>
      </c>
      <c r="C66" s="7">
        <v>0.16</v>
      </c>
      <c r="D66" s="7">
        <v>13</v>
      </c>
      <c r="E66" s="7">
        <f t="shared" si="0"/>
        <v>2.08</v>
      </c>
      <c r="F66" s="10"/>
      <c r="G66" s="10"/>
      <c r="H66" s="10"/>
    </row>
    <row r="67" spans="1:8" ht="15">
      <c r="A67" s="14"/>
      <c r="B67" s="12" t="s">
        <v>78</v>
      </c>
      <c r="C67" s="7">
        <v>0.16</v>
      </c>
      <c r="D67" s="7">
        <v>17</v>
      </c>
      <c r="E67" s="7">
        <f aca="true" t="shared" si="1" ref="E67:E130">SUM(C67*D67)</f>
        <v>2.72</v>
      </c>
      <c r="F67" s="10"/>
      <c r="G67" s="10"/>
      <c r="H67" s="10"/>
    </row>
    <row r="68" spans="1:8" ht="15">
      <c r="A68" s="14"/>
      <c r="B68" s="12" t="s">
        <v>79</v>
      </c>
      <c r="C68" s="7">
        <v>0.18</v>
      </c>
      <c r="D68" s="7">
        <v>22</v>
      </c>
      <c r="E68" s="7">
        <f t="shared" si="1"/>
        <v>3.96</v>
      </c>
      <c r="F68" s="10"/>
      <c r="G68" s="10"/>
      <c r="H68" s="10"/>
    </row>
    <row r="69" spans="1:8" ht="15">
      <c r="A69" s="14"/>
      <c r="B69" s="12" t="s">
        <v>80</v>
      </c>
      <c r="C69" s="7">
        <v>0.08</v>
      </c>
      <c r="D69" s="7">
        <v>4</v>
      </c>
      <c r="E69" s="7">
        <f t="shared" si="1"/>
        <v>0.32</v>
      </c>
      <c r="F69" s="10"/>
      <c r="G69" s="10"/>
      <c r="H69" s="10"/>
    </row>
    <row r="70" spans="1:8" ht="15">
      <c r="A70" s="14"/>
      <c r="B70" s="12" t="s">
        <v>81</v>
      </c>
      <c r="C70" s="7">
        <v>0.08</v>
      </c>
      <c r="D70" s="7">
        <v>5</v>
      </c>
      <c r="E70" s="7">
        <f t="shared" si="1"/>
        <v>0.4</v>
      </c>
      <c r="F70" s="10"/>
      <c r="G70" s="10"/>
      <c r="H70" s="10"/>
    </row>
    <row r="71" spans="1:8" ht="15">
      <c r="A71" s="14"/>
      <c r="B71" s="12" t="s">
        <v>82</v>
      </c>
      <c r="C71" s="7">
        <v>0.16</v>
      </c>
      <c r="D71" s="7">
        <v>3</v>
      </c>
      <c r="E71" s="7">
        <f t="shared" si="1"/>
        <v>0.48</v>
      </c>
      <c r="F71" s="10"/>
      <c r="G71" s="10"/>
      <c r="H71" s="10"/>
    </row>
    <row r="72" spans="1:8" ht="15">
      <c r="A72" s="14"/>
      <c r="B72" s="12" t="s">
        <v>83</v>
      </c>
      <c r="C72" s="7">
        <v>0.16</v>
      </c>
      <c r="D72" s="7">
        <v>13</v>
      </c>
      <c r="E72" s="7">
        <f t="shared" si="1"/>
        <v>2.08</v>
      </c>
      <c r="F72" s="10"/>
      <c r="G72" s="10"/>
      <c r="H72" s="10"/>
    </row>
    <row r="73" spans="1:8" ht="15">
      <c r="A73" s="14"/>
      <c r="B73" s="12" t="s">
        <v>84</v>
      </c>
      <c r="C73" s="7">
        <v>0.16</v>
      </c>
      <c r="D73" s="7">
        <v>5</v>
      </c>
      <c r="E73" s="7">
        <f t="shared" si="1"/>
        <v>0.8</v>
      </c>
      <c r="F73" s="10"/>
      <c r="G73" s="10"/>
      <c r="H73" s="10"/>
    </row>
    <row r="74" spans="1:8" ht="15">
      <c r="A74" s="14"/>
      <c r="B74" s="12" t="s">
        <v>85</v>
      </c>
      <c r="C74" s="7">
        <v>0.16</v>
      </c>
      <c r="D74" s="7">
        <v>6</v>
      </c>
      <c r="E74" s="7">
        <f t="shared" si="1"/>
        <v>0.96</v>
      </c>
      <c r="F74" s="10"/>
      <c r="G74" s="10"/>
      <c r="H74" s="10"/>
    </row>
    <row r="75" spans="1:8" ht="15">
      <c r="A75" s="14"/>
      <c r="B75" s="12" t="s">
        <v>86</v>
      </c>
      <c r="C75" s="7">
        <v>0.18</v>
      </c>
      <c r="D75" s="7">
        <v>6</v>
      </c>
      <c r="E75" s="7">
        <f t="shared" si="1"/>
        <v>1.08</v>
      </c>
      <c r="F75" s="10"/>
      <c r="G75" s="10"/>
      <c r="H75" s="10"/>
    </row>
    <row r="76" spans="1:8" ht="15">
      <c r="A76" s="14" t="s">
        <v>87</v>
      </c>
      <c r="B76" s="12" t="s">
        <v>88</v>
      </c>
      <c r="C76" s="7">
        <v>0.059</v>
      </c>
      <c r="D76" s="7">
        <v>1</v>
      </c>
      <c r="E76" s="7">
        <f t="shared" si="1"/>
        <v>0.059</v>
      </c>
      <c r="F76" s="8">
        <f>SUM(E76:E81)</f>
        <v>1.739</v>
      </c>
      <c r="G76" s="10"/>
      <c r="H76" s="10"/>
    </row>
    <row r="77" spans="1:8" ht="15">
      <c r="A77" s="14"/>
      <c r="B77" s="12" t="s">
        <v>89</v>
      </c>
      <c r="C77" s="7">
        <v>0.23</v>
      </c>
      <c r="D77" s="7">
        <v>1</v>
      </c>
      <c r="E77" s="7">
        <f t="shared" si="1"/>
        <v>0.23</v>
      </c>
      <c r="F77" s="8"/>
      <c r="G77" s="10"/>
      <c r="H77" s="10"/>
    </row>
    <row r="78" spans="1:8" ht="15">
      <c r="A78" s="14"/>
      <c r="B78" s="12" t="s">
        <v>90</v>
      </c>
      <c r="C78" s="7">
        <v>0.23</v>
      </c>
      <c r="D78" s="7">
        <v>3</v>
      </c>
      <c r="E78" s="7">
        <f t="shared" si="1"/>
        <v>0.6900000000000001</v>
      </c>
      <c r="F78" s="8"/>
      <c r="G78" s="10"/>
      <c r="H78" s="10"/>
    </row>
    <row r="79" spans="1:8" ht="15">
      <c r="A79" s="14"/>
      <c r="B79" s="12" t="s">
        <v>91</v>
      </c>
      <c r="C79" s="7">
        <v>0.23</v>
      </c>
      <c r="D79" s="7">
        <v>1</v>
      </c>
      <c r="E79" s="7">
        <f t="shared" si="1"/>
        <v>0.23</v>
      </c>
      <c r="F79" s="8"/>
      <c r="G79" s="10"/>
      <c r="H79" s="10"/>
    </row>
    <row r="80" spans="1:8" ht="15">
      <c r="A80" s="14"/>
      <c r="B80" s="12" t="s">
        <v>92</v>
      </c>
      <c r="C80" s="7">
        <v>0.3</v>
      </c>
      <c r="D80" s="7">
        <v>1</v>
      </c>
      <c r="E80" s="7">
        <f t="shared" si="1"/>
        <v>0.3</v>
      </c>
      <c r="F80" s="8"/>
      <c r="G80" s="10"/>
      <c r="H80" s="10"/>
    </row>
    <row r="81" spans="1:8" ht="15">
      <c r="A81" s="14"/>
      <c r="B81" s="12" t="s">
        <v>93</v>
      </c>
      <c r="C81" s="7">
        <v>0.23</v>
      </c>
      <c r="D81" s="7">
        <v>1</v>
      </c>
      <c r="E81" s="7">
        <f t="shared" si="1"/>
        <v>0.23</v>
      </c>
      <c r="F81" s="8"/>
      <c r="G81" s="10"/>
      <c r="H81" s="10"/>
    </row>
    <row r="82" spans="1:8" ht="15">
      <c r="A82" s="14" t="s">
        <v>94</v>
      </c>
      <c r="B82" s="12" t="s">
        <v>95</v>
      </c>
      <c r="C82" s="7">
        <v>0.7</v>
      </c>
      <c r="D82" s="7">
        <v>5</v>
      </c>
      <c r="E82" s="7">
        <f t="shared" si="1"/>
        <v>3.5</v>
      </c>
      <c r="F82" s="10">
        <f>SUM(E82:E86)</f>
        <v>18.399999999999995</v>
      </c>
      <c r="G82" s="10"/>
      <c r="H82" s="10"/>
    </row>
    <row r="83" spans="1:8" ht="15">
      <c r="A83" s="14"/>
      <c r="B83" s="12" t="s">
        <v>96</v>
      </c>
      <c r="C83" s="7">
        <v>0.7</v>
      </c>
      <c r="D83" s="7">
        <v>13</v>
      </c>
      <c r="E83" s="7">
        <f t="shared" si="1"/>
        <v>9.1</v>
      </c>
      <c r="F83" s="10"/>
      <c r="G83" s="10"/>
      <c r="H83" s="10"/>
    </row>
    <row r="84" spans="1:8" ht="15">
      <c r="A84" s="14"/>
      <c r="B84" s="12" t="s">
        <v>97</v>
      </c>
      <c r="C84" s="7">
        <v>0.7</v>
      </c>
      <c r="D84" s="7">
        <v>6</v>
      </c>
      <c r="E84" s="7">
        <f t="shared" si="1"/>
        <v>4.199999999999999</v>
      </c>
      <c r="F84" s="10"/>
      <c r="G84" s="10"/>
      <c r="H84" s="10"/>
    </row>
    <row r="85" spans="1:8" ht="15">
      <c r="A85" s="14"/>
      <c r="B85" s="12" t="s">
        <v>98</v>
      </c>
      <c r="C85" s="7">
        <v>0.9</v>
      </c>
      <c r="D85" s="7">
        <v>1</v>
      </c>
      <c r="E85" s="7">
        <f t="shared" si="1"/>
        <v>0.9</v>
      </c>
      <c r="F85" s="10"/>
      <c r="G85" s="10"/>
      <c r="H85" s="10"/>
    </row>
    <row r="86" spans="1:8" ht="15">
      <c r="A86" s="14"/>
      <c r="B86" s="12" t="s">
        <v>99</v>
      </c>
      <c r="C86" s="7">
        <v>0.7</v>
      </c>
      <c r="D86" s="7">
        <v>1</v>
      </c>
      <c r="E86" s="7">
        <f t="shared" si="1"/>
        <v>0.7</v>
      </c>
      <c r="F86" s="10"/>
      <c r="G86" s="10"/>
      <c r="H86" s="10"/>
    </row>
    <row r="87" spans="1:8" ht="15">
      <c r="A87" s="15" t="s">
        <v>100</v>
      </c>
      <c r="B87" s="16" t="s">
        <v>101</v>
      </c>
      <c r="C87" s="7">
        <v>0.14</v>
      </c>
      <c r="D87" s="7">
        <v>1</v>
      </c>
      <c r="E87" s="7">
        <f t="shared" si="1"/>
        <v>0.14</v>
      </c>
      <c r="F87" s="17">
        <f>SUM(E87:E102)</f>
        <v>18.701</v>
      </c>
      <c r="G87" s="10"/>
      <c r="H87" s="10"/>
    </row>
    <row r="88" spans="1:8" ht="15">
      <c r="A88" s="15"/>
      <c r="B88" s="16" t="s">
        <v>102</v>
      </c>
      <c r="C88" s="7">
        <v>0.084</v>
      </c>
      <c r="D88" s="7">
        <v>15</v>
      </c>
      <c r="E88" s="7">
        <f t="shared" si="1"/>
        <v>1.26</v>
      </c>
      <c r="F88" s="17"/>
      <c r="G88" s="10"/>
      <c r="H88" s="10"/>
    </row>
    <row r="89" spans="1:8" ht="15">
      <c r="A89" s="15"/>
      <c r="B89" s="16" t="s">
        <v>103</v>
      </c>
      <c r="C89" s="7">
        <v>0.084</v>
      </c>
      <c r="D89" s="7">
        <v>5</v>
      </c>
      <c r="E89" s="7">
        <f t="shared" si="1"/>
        <v>0.42000000000000004</v>
      </c>
      <c r="F89" s="17"/>
      <c r="G89" s="10"/>
      <c r="H89" s="10"/>
    </row>
    <row r="90" spans="1:8" ht="15">
      <c r="A90" s="15"/>
      <c r="B90" s="16" t="s">
        <v>104</v>
      </c>
      <c r="C90" s="7">
        <v>0.079</v>
      </c>
      <c r="D90" s="7">
        <v>17</v>
      </c>
      <c r="E90" s="7">
        <f t="shared" si="1"/>
        <v>1.343</v>
      </c>
      <c r="F90" s="17"/>
      <c r="G90" s="10"/>
      <c r="H90" s="10"/>
    </row>
    <row r="91" spans="1:8" ht="15">
      <c r="A91" s="15"/>
      <c r="B91" s="16" t="s">
        <v>105</v>
      </c>
      <c r="C91" s="7">
        <v>0.079</v>
      </c>
      <c r="D91" s="7">
        <v>2</v>
      </c>
      <c r="E91" s="7">
        <f t="shared" si="1"/>
        <v>0.158</v>
      </c>
      <c r="F91" s="17"/>
      <c r="G91" s="10"/>
      <c r="H91" s="10"/>
    </row>
    <row r="92" spans="1:8" ht="15">
      <c r="A92" s="15"/>
      <c r="B92" s="16" t="s">
        <v>106</v>
      </c>
      <c r="C92" s="7">
        <v>0.16</v>
      </c>
      <c r="D92" s="7">
        <v>4</v>
      </c>
      <c r="E92" s="7">
        <f t="shared" si="1"/>
        <v>0.64</v>
      </c>
      <c r="F92" s="17"/>
      <c r="G92" s="10"/>
      <c r="H92" s="10"/>
    </row>
    <row r="93" spans="1:8" ht="15">
      <c r="A93" s="15"/>
      <c r="B93" s="16" t="s">
        <v>107</v>
      </c>
      <c r="C93" s="7">
        <v>0.14</v>
      </c>
      <c r="D93" s="7">
        <v>16</v>
      </c>
      <c r="E93" s="7">
        <f t="shared" si="1"/>
        <v>2.24</v>
      </c>
      <c r="F93" s="17"/>
      <c r="G93" s="10"/>
      <c r="H93" s="10"/>
    </row>
    <row r="94" spans="1:8" ht="15">
      <c r="A94" s="15"/>
      <c r="B94" s="16" t="s">
        <v>107</v>
      </c>
      <c r="C94" s="7">
        <v>0.16</v>
      </c>
      <c r="D94" s="7">
        <v>14</v>
      </c>
      <c r="E94" s="7">
        <f t="shared" si="1"/>
        <v>2.24</v>
      </c>
      <c r="F94" s="17"/>
      <c r="G94" s="10"/>
      <c r="H94" s="10"/>
    </row>
    <row r="95" spans="1:8" ht="15">
      <c r="A95" s="15"/>
      <c r="B95" s="16" t="s">
        <v>108</v>
      </c>
      <c r="C95" s="7">
        <v>0.16</v>
      </c>
      <c r="D95" s="7">
        <v>1</v>
      </c>
      <c r="E95" s="7">
        <f t="shared" si="1"/>
        <v>0.16</v>
      </c>
      <c r="F95" s="17"/>
      <c r="G95" s="10"/>
      <c r="H95" s="10"/>
    </row>
    <row r="96" spans="1:8" ht="15">
      <c r="A96" s="15"/>
      <c r="B96" s="16" t="s">
        <v>109</v>
      </c>
      <c r="C96" s="7">
        <v>0.084</v>
      </c>
      <c r="D96" s="7">
        <v>5</v>
      </c>
      <c r="E96" s="7">
        <f t="shared" si="1"/>
        <v>0.42000000000000004</v>
      </c>
      <c r="F96" s="17"/>
      <c r="G96" s="10"/>
      <c r="H96" s="10"/>
    </row>
    <row r="97" spans="1:8" ht="15">
      <c r="A97" s="15"/>
      <c r="B97" s="16" t="s">
        <v>109</v>
      </c>
      <c r="C97" s="7">
        <v>0.079</v>
      </c>
      <c r="D97" s="7">
        <v>54</v>
      </c>
      <c r="E97" s="7">
        <f t="shared" si="1"/>
        <v>4.266</v>
      </c>
      <c r="F97" s="17"/>
      <c r="G97" s="10"/>
      <c r="H97" s="10"/>
    </row>
    <row r="98" spans="1:8" ht="15">
      <c r="A98" s="15"/>
      <c r="B98" s="16" t="s">
        <v>110</v>
      </c>
      <c r="C98" s="7">
        <v>0.084</v>
      </c>
      <c r="D98" s="7">
        <v>8</v>
      </c>
      <c r="E98" s="7">
        <f t="shared" si="1"/>
        <v>0.672</v>
      </c>
      <c r="F98" s="17"/>
      <c r="G98" s="10"/>
      <c r="H98" s="10"/>
    </row>
    <row r="99" spans="1:8" ht="15">
      <c r="A99" s="15"/>
      <c r="B99" s="16" t="s">
        <v>110</v>
      </c>
      <c r="C99" s="7">
        <v>0.079</v>
      </c>
      <c r="D99" s="7">
        <v>36</v>
      </c>
      <c r="E99" s="7">
        <f t="shared" si="1"/>
        <v>2.844</v>
      </c>
      <c r="F99" s="17"/>
      <c r="G99" s="10"/>
      <c r="H99" s="10"/>
    </row>
    <row r="100" spans="1:8" ht="15">
      <c r="A100" s="15"/>
      <c r="B100" s="16" t="s">
        <v>111</v>
      </c>
      <c r="C100" s="7">
        <v>0.16</v>
      </c>
      <c r="D100" s="7">
        <v>1</v>
      </c>
      <c r="E100" s="7">
        <f t="shared" si="1"/>
        <v>0.16</v>
      </c>
      <c r="F100" s="17"/>
      <c r="G100" s="10"/>
      <c r="H100" s="10"/>
    </row>
    <row r="101" spans="1:8" ht="15">
      <c r="A101" s="15"/>
      <c r="B101" s="16" t="s">
        <v>112</v>
      </c>
      <c r="C101" s="7">
        <v>0.079</v>
      </c>
      <c r="D101" s="7">
        <v>6</v>
      </c>
      <c r="E101" s="7">
        <f t="shared" si="1"/>
        <v>0.474</v>
      </c>
      <c r="F101" s="17"/>
      <c r="G101" s="10"/>
      <c r="H101" s="10"/>
    </row>
    <row r="102" spans="1:8" ht="15">
      <c r="A102" s="15"/>
      <c r="B102" s="16" t="s">
        <v>113</v>
      </c>
      <c r="C102" s="7">
        <v>0.079</v>
      </c>
      <c r="D102" s="7">
        <v>16</v>
      </c>
      <c r="E102" s="7">
        <f t="shared" si="1"/>
        <v>1.264</v>
      </c>
      <c r="F102" s="17"/>
      <c r="G102" s="10"/>
      <c r="H102" s="10"/>
    </row>
    <row r="103" spans="1:8" ht="15">
      <c r="A103" s="15" t="s">
        <v>114</v>
      </c>
      <c r="B103" s="16" t="s">
        <v>115</v>
      </c>
      <c r="C103" s="7">
        <v>0.27</v>
      </c>
      <c r="D103" s="7">
        <v>14</v>
      </c>
      <c r="E103" s="7">
        <f t="shared" si="1"/>
        <v>3.7800000000000002</v>
      </c>
      <c r="F103" s="17">
        <f>SUM(E103:E113)</f>
        <v>12.73</v>
      </c>
      <c r="G103" s="10"/>
      <c r="H103" s="10"/>
    </row>
    <row r="104" spans="1:8" ht="15">
      <c r="A104" s="15"/>
      <c r="B104" s="16" t="s">
        <v>116</v>
      </c>
      <c r="C104" s="7">
        <v>0.27</v>
      </c>
      <c r="D104" s="7">
        <v>6</v>
      </c>
      <c r="E104" s="7">
        <f t="shared" si="1"/>
        <v>1.62</v>
      </c>
      <c r="F104" s="17"/>
      <c r="G104" s="10"/>
      <c r="H104" s="10"/>
    </row>
    <row r="105" spans="1:8" ht="15">
      <c r="A105" s="15"/>
      <c r="B105" s="16" t="s">
        <v>117</v>
      </c>
      <c r="C105" s="7">
        <v>0.3</v>
      </c>
      <c r="D105" s="7">
        <v>2</v>
      </c>
      <c r="E105" s="7">
        <f t="shared" si="1"/>
        <v>0.6</v>
      </c>
      <c r="F105" s="17"/>
      <c r="G105" s="10"/>
      <c r="H105" s="10"/>
    </row>
    <row r="106" spans="1:8" ht="15">
      <c r="A106" s="15"/>
      <c r="B106" s="16" t="s">
        <v>118</v>
      </c>
      <c r="C106" s="7">
        <v>0.27</v>
      </c>
      <c r="D106" s="7">
        <v>2</v>
      </c>
      <c r="E106" s="7">
        <f t="shared" si="1"/>
        <v>0.54</v>
      </c>
      <c r="F106" s="17"/>
      <c r="G106" s="10"/>
      <c r="H106" s="10"/>
    </row>
    <row r="107" spans="1:8" ht="15">
      <c r="A107" s="15"/>
      <c r="B107" s="16" t="s">
        <v>119</v>
      </c>
      <c r="C107" s="7">
        <v>0.27</v>
      </c>
      <c r="D107" s="7">
        <v>2</v>
      </c>
      <c r="E107" s="7">
        <f t="shared" si="1"/>
        <v>0.54</v>
      </c>
      <c r="F107" s="17"/>
      <c r="G107" s="10"/>
      <c r="H107" s="10"/>
    </row>
    <row r="108" spans="1:8" ht="15">
      <c r="A108" s="15"/>
      <c r="B108" s="16" t="s">
        <v>120</v>
      </c>
      <c r="C108" s="7">
        <v>0.27</v>
      </c>
      <c r="D108" s="7">
        <v>5</v>
      </c>
      <c r="E108" s="7">
        <f t="shared" si="1"/>
        <v>1.35</v>
      </c>
      <c r="F108" s="17"/>
      <c r="G108" s="10"/>
      <c r="H108" s="10"/>
    </row>
    <row r="109" spans="1:8" ht="15">
      <c r="A109" s="15"/>
      <c r="B109" s="16" t="s">
        <v>121</v>
      </c>
      <c r="C109" s="7">
        <v>0.27</v>
      </c>
      <c r="D109" s="7">
        <v>3</v>
      </c>
      <c r="E109" s="7">
        <f t="shared" si="1"/>
        <v>0.81</v>
      </c>
      <c r="F109" s="17"/>
      <c r="G109" s="10"/>
      <c r="H109" s="10"/>
    </row>
    <row r="110" spans="1:8" ht="15">
      <c r="A110" s="15"/>
      <c r="B110" s="16" t="s">
        <v>122</v>
      </c>
      <c r="C110" s="7">
        <v>0.27</v>
      </c>
      <c r="D110" s="7">
        <v>2</v>
      </c>
      <c r="E110" s="7">
        <f t="shared" si="1"/>
        <v>0.54</v>
      </c>
      <c r="F110" s="17"/>
      <c r="G110" s="10"/>
      <c r="H110" s="10"/>
    </row>
    <row r="111" spans="1:8" ht="15">
      <c r="A111" s="15"/>
      <c r="B111" s="16" t="s">
        <v>123</v>
      </c>
      <c r="C111" s="7">
        <v>0.27</v>
      </c>
      <c r="D111" s="7">
        <v>5</v>
      </c>
      <c r="E111" s="7">
        <f t="shared" si="1"/>
        <v>1.35</v>
      </c>
      <c r="F111" s="17"/>
      <c r="G111" s="10"/>
      <c r="H111" s="10"/>
    </row>
    <row r="112" spans="1:8" ht="15">
      <c r="A112" s="15"/>
      <c r="B112" s="16" t="s">
        <v>124</v>
      </c>
      <c r="C112" s="7">
        <v>0.3</v>
      </c>
      <c r="D112" s="7">
        <v>5</v>
      </c>
      <c r="E112" s="7">
        <f t="shared" si="1"/>
        <v>1.5</v>
      </c>
      <c r="F112" s="17"/>
      <c r="G112" s="10"/>
      <c r="H112" s="10"/>
    </row>
    <row r="113" spans="1:8" ht="15">
      <c r="A113" s="15"/>
      <c r="B113" s="16" t="s">
        <v>125</v>
      </c>
      <c r="C113" s="7">
        <v>0.1</v>
      </c>
      <c r="D113" s="7">
        <v>1</v>
      </c>
      <c r="E113" s="7">
        <f t="shared" si="1"/>
        <v>0.1</v>
      </c>
      <c r="F113" s="17"/>
      <c r="G113" s="10"/>
      <c r="H113" s="10"/>
    </row>
    <row r="114" spans="1:8" ht="30.75">
      <c r="A114" s="14" t="s">
        <v>126</v>
      </c>
      <c r="B114" s="18" t="s">
        <v>127</v>
      </c>
      <c r="C114" s="7">
        <v>1.04</v>
      </c>
      <c r="D114" s="7">
        <v>1</v>
      </c>
      <c r="E114" s="7">
        <f t="shared" si="1"/>
        <v>1.04</v>
      </c>
      <c r="F114" s="13">
        <v>1.04</v>
      </c>
      <c r="G114" s="10"/>
      <c r="H114" s="10"/>
    </row>
    <row r="115" spans="1:8" ht="15">
      <c r="A115" s="15" t="s">
        <v>128</v>
      </c>
      <c r="B115" s="7" t="s">
        <v>129</v>
      </c>
      <c r="C115" s="7">
        <v>3.95</v>
      </c>
      <c r="D115" s="7">
        <v>2</v>
      </c>
      <c r="E115" s="7">
        <f t="shared" si="1"/>
        <v>7.9</v>
      </c>
      <c r="F115" s="17">
        <f>SUM(E115:E116)</f>
        <v>11.850000000000001</v>
      </c>
      <c r="G115" s="10"/>
      <c r="H115" s="10"/>
    </row>
    <row r="116" spans="1:8" ht="15">
      <c r="A116" s="15"/>
      <c r="B116" s="7" t="s">
        <v>130</v>
      </c>
      <c r="C116" s="7">
        <v>3.95</v>
      </c>
      <c r="D116" s="7">
        <v>1</v>
      </c>
      <c r="E116" s="7">
        <f t="shared" si="1"/>
        <v>3.95</v>
      </c>
      <c r="F116" s="19"/>
      <c r="G116" s="10"/>
      <c r="H116" s="10"/>
    </row>
    <row r="117" spans="1:8" ht="30.75">
      <c r="A117" s="14" t="s">
        <v>131</v>
      </c>
      <c r="B117" s="20" t="s">
        <v>132</v>
      </c>
      <c r="C117" s="7">
        <v>0.12</v>
      </c>
      <c r="D117" s="7">
        <v>2</v>
      </c>
      <c r="E117" s="7">
        <f t="shared" si="1"/>
        <v>0.24</v>
      </c>
      <c r="F117" s="8">
        <v>0.24</v>
      </c>
      <c r="G117" s="10"/>
      <c r="H117" s="10"/>
    </row>
    <row r="118" spans="1:8" ht="30.75">
      <c r="A118" s="5" t="s">
        <v>133</v>
      </c>
      <c r="B118" s="11" t="s">
        <v>134</v>
      </c>
      <c r="C118" s="7">
        <v>1.13</v>
      </c>
      <c r="D118" s="7">
        <v>1</v>
      </c>
      <c r="E118" s="7">
        <f t="shared" si="1"/>
        <v>1.13</v>
      </c>
      <c r="F118" s="8">
        <v>1.13</v>
      </c>
      <c r="G118" s="10"/>
      <c r="H118" s="10"/>
    </row>
    <row r="119" spans="1:8" ht="30.75">
      <c r="A119" s="5" t="s">
        <v>135</v>
      </c>
      <c r="B119" s="11" t="s">
        <v>136</v>
      </c>
      <c r="C119" s="7">
        <v>0.082</v>
      </c>
      <c r="D119" s="7">
        <v>12</v>
      </c>
      <c r="E119" s="7">
        <f t="shared" si="1"/>
        <v>0.984</v>
      </c>
      <c r="F119" s="21">
        <v>0.984</v>
      </c>
      <c r="G119" s="22"/>
      <c r="H119" s="22"/>
    </row>
    <row r="120" spans="1:8" ht="15">
      <c r="A120" s="23" t="s">
        <v>137</v>
      </c>
      <c r="B120" s="11" t="s">
        <v>138</v>
      </c>
      <c r="C120" s="7">
        <v>0.18</v>
      </c>
      <c r="D120" s="7">
        <v>7</v>
      </c>
      <c r="E120" s="7">
        <f t="shared" si="1"/>
        <v>1.26</v>
      </c>
      <c r="F120" s="17">
        <f>SUM(E120:E121)</f>
        <v>1.6600000000000001</v>
      </c>
      <c r="G120" s="22"/>
      <c r="H120" s="22"/>
    </row>
    <row r="121" spans="1:8" ht="15">
      <c r="A121" s="23"/>
      <c r="B121" s="11" t="s">
        <v>139</v>
      </c>
      <c r="C121" s="7">
        <v>0.1</v>
      </c>
      <c r="D121" s="7">
        <v>4</v>
      </c>
      <c r="E121" s="7">
        <f t="shared" si="1"/>
        <v>0.4</v>
      </c>
      <c r="F121" s="19"/>
      <c r="G121" s="22"/>
      <c r="H121" s="22"/>
    </row>
    <row r="122" spans="1:8" ht="30.75">
      <c r="A122" s="23" t="s">
        <v>140</v>
      </c>
      <c r="B122" s="11" t="s">
        <v>141</v>
      </c>
      <c r="C122" s="7">
        <v>0.27</v>
      </c>
      <c r="D122" s="7">
        <v>1</v>
      </c>
      <c r="E122" s="7">
        <f t="shared" si="1"/>
        <v>0.27</v>
      </c>
      <c r="F122" s="19">
        <v>0.27</v>
      </c>
      <c r="G122" s="22"/>
      <c r="H122" s="22"/>
    </row>
    <row r="123" spans="1:8" ht="15">
      <c r="A123" s="23" t="s">
        <v>142</v>
      </c>
      <c r="B123" s="16" t="s">
        <v>143</v>
      </c>
      <c r="C123" s="7">
        <v>0.082</v>
      </c>
      <c r="D123" s="7">
        <v>24</v>
      </c>
      <c r="E123" s="7">
        <f t="shared" si="1"/>
        <v>1.968</v>
      </c>
      <c r="F123" s="17">
        <f>SUM(E123:E129)</f>
        <v>17.578</v>
      </c>
      <c r="G123" s="22"/>
      <c r="H123" s="22"/>
    </row>
    <row r="124" spans="1:8" ht="15">
      <c r="A124" s="23"/>
      <c r="B124" s="16" t="s">
        <v>144</v>
      </c>
      <c r="C124" s="7">
        <v>0.042</v>
      </c>
      <c r="D124" s="7">
        <v>1</v>
      </c>
      <c r="E124" s="7">
        <f t="shared" si="1"/>
        <v>0.042</v>
      </c>
      <c r="F124" s="17"/>
      <c r="G124" s="22"/>
      <c r="H124" s="22"/>
    </row>
    <row r="125" spans="1:8" ht="15">
      <c r="A125" s="23"/>
      <c r="B125" s="16" t="s">
        <v>145</v>
      </c>
      <c r="C125" s="7">
        <v>0.042</v>
      </c>
      <c r="D125" s="7">
        <v>144</v>
      </c>
      <c r="E125" s="7">
        <f t="shared" si="1"/>
        <v>6.048</v>
      </c>
      <c r="F125" s="17"/>
      <c r="G125" s="22"/>
      <c r="H125" s="22"/>
    </row>
    <row r="126" spans="1:8" ht="15">
      <c r="A126" s="23"/>
      <c r="B126" s="16" t="s">
        <v>146</v>
      </c>
      <c r="C126" s="7">
        <v>0.042</v>
      </c>
      <c r="D126" s="7">
        <v>1</v>
      </c>
      <c r="E126" s="7">
        <f t="shared" si="1"/>
        <v>0.042</v>
      </c>
      <c r="F126" s="17"/>
      <c r="G126" s="22"/>
      <c r="H126" s="22"/>
    </row>
    <row r="127" spans="1:8" ht="15">
      <c r="A127" s="23"/>
      <c r="B127" s="16" t="s">
        <v>147</v>
      </c>
      <c r="C127" s="7">
        <v>0.042</v>
      </c>
      <c r="D127" s="7">
        <v>4</v>
      </c>
      <c r="E127" s="7">
        <f t="shared" si="1"/>
        <v>0.168</v>
      </c>
      <c r="F127" s="17"/>
      <c r="G127" s="22"/>
      <c r="H127" s="22"/>
    </row>
    <row r="128" spans="1:8" ht="15">
      <c r="A128" s="23"/>
      <c r="B128" s="16" t="s">
        <v>148</v>
      </c>
      <c r="C128" s="7">
        <v>0.19</v>
      </c>
      <c r="D128" s="7">
        <v>36</v>
      </c>
      <c r="E128" s="7">
        <f t="shared" si="1"/>
        <v>6.84</v>
      </c>
      <c r="F128" s="17"/>
      <c r="G128" s="22"/>
      <c r="H128" s="22"/>
    </row>
    <row r="129" spans="1:8" ht="15">
      <c r="A129" s="23"/>
      <c r="B129" s="16" t="s">
        <v>149</v>
      </c>
      <c r="C129" s="7">
        <v>0.19</v>
      </c>
      <c r="D129" s="7">
        <v>13</v>
      </c>
      <c r="E129" s="7">
        <f t="shared" si="1"/>
        <v>2.47</v>
      </c>
      <c r="F129" s="19"/>
      <c r="G129" s="22"/>
      <c r="H129" s="22"/>
    </row>
    <row r="130" spans="1:8" ht="30.75">
      <c r="A130" s="23" t="s">
        <v>150</v>
      </c>
      <c r="B130" s="24" t="s">
        <v>151</v>
      </c>
      <c r="C130" s="7">
        <v>0.066</v>
      </c>
      <c r="D130" s="7">
        <v>5</v>
      </c>
      <c r="E130" s="7">
        <f t="shared" si="1"/>
        <v>0.33</v>
      </c>
      <c r="F130" s="19">
        <v>0.33</v>
      </c>
      <c r="G130" s="22"/>
      <c r="H130" s="22"/>
    </row>
    <row r="131" spans="1:8" ht="15">
      <c r="A131" s="8" t="s">
        <v>152</v>
      </c>
      <c r="B131" s="24" t="s">
        <v>153</v>
      </c>
      <c r="C131" s="7">
        <v>0.36</v>
      </c>
      <c r="D131" s="7">
        <v>1</v>
      </c>
      <c r="E131" s="7">
        <f>SUM(C131*D131)</f>
        <v>0.36</v>
      </c>
      <c r="F131" s="13">
        <v>0.36</v>
      </c>
      <c r="G131" s="13"/>
      <c r="H131" s="13"/>
    </row>
    <row r="132" spans="1:8" ht="15">
      <c r="A132" s="25" t="s">
        <v>154</v>
      </c>
      <c r="B132" s="8"/>
      <c r="C132" s="8"/>
      <c r="D132" s="8">
        <f>SUM(D3:D131)</f>
        <v>991</v>
      </c>
      <c r="E132" s="8">
        <f>SUM(E3:E131)</f>
        <v>179.53199999999998</v>
      </c>
      <c r="F132" s="8"/>
      <c r="G132" s="8"/>
      <c r="H132" s="8"/>
    </row>
  </sheetData>
  <sheetProtection/>
  <mergeCells count="26">
    <mergeCell ref="A1:H1"/>
    <mergeCell ref="F132:H132"/>
    <mergeCell ref="A4:A7"/>
    <mergeCell ref="A9:A16"/>
    <mergeCell ref="A17:A50"/>
    <mergeCell ref="A51:A75"/>
    <mergeCell ref="A76:A81"/>
    <mergeCell ref="A82:A86"/>
    <mergeCell ref="A87:A102"/>
    <mergeCell ref="A103:A113"/>
    <mergeCell ref="A115:A116"/>
    <mergeCell ref="A120:A121"/>
    <mergeCell ref="A123:A129"/>
    <mergeCell ref="F4:F7"/>
    <mergeCell ref="F9:F16"/>
    <mergeCell ref="F17:F50"/>
    <mergeCell ref="F51:F75"/>
    <mergeCell ref="F76:F81"/>
    <mergeCell ref="F82:F86"/>
    <mergeCell ref="F87:F102"/>
    <mergeCell ref="F103:F113"/>
    <mergeCell ref="F115:F116"/>
    <mergeCell ref="F120:F121"/>
    <mergeCell ref="F123:F129"/>
    <mergeCell ref="G3:G131"/>
    <mergeCell ref="H3:H1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2024-03-26T09:28:12Z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F26AE83422D843F3BC4FA96512B4294C_13</vt:lpwstr>
  </property>
</Properties>
</file>