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汇总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<sst xmlns="http://schemas.openxmlformats.org/spreadsheetml/2006/main" count="69" uniqueCount="67">
  <si>
    <t>2023年农机购置补贴资金第四批汇总表</t>
  </si>
  <si>
    <t>目录</t>
  </si>
  <si>
    <t>型号</t>
  </si>
  <si>
    <t>补贴金额
（万元）</t>
  </si>
  <si>
    <t>台数</t>
  </si>
  <si>
    <t>总计
（万元）</t>
  </si>
  <si>
    <t>受益户</t>
  </si>
  <si>
    <t>资金合计
（万元）</t>
  </si>
  <si>
    <t>小麦收获机76台</t>
  </si>
  <si>
    <t>4LZ-10BZH</t>
  </si>
  <si>
    <t>4LZ-10M7</t>
  </si>
  <si>
    <t>4LZ-6G4</t>
  </si>
  <si>
    <t>4LZ-7.0EN</t>
  </si>
  <si>
    <t>4LZ-7G1A</t>
  </si>
  <si>
    <t>4LZ-8.0B</t>
  </si>
  <si>
    <t>4LZ-8B1</t>
  </si>
  <si>
    <t>4LZ-8F</t>
  </si>
  <si>
    <t>4LZ-8R1</t>
  </si>
  <si>
    <t>4LZ-9</t>
  </si>
  <si>
    <t>4LZ-9A</t>
  </si>
  <si>
    <t>4LZ-9B</t>
  </si>
  <si>
    <t>4LZ-9E2</t>
  </si>
  <si>
    <t>4LZ-9L</t>
  </si>
  <si>
    <t>拖拉机
46台</t>
  </si>
  <si>
    <t>500</t>
  </si>
  <si>
    <t>504</t>
  </si>
  <si>
    <t>504D</t>
  </si>
  <si>
    <t>CL504-1</t>
  </si>
  <si>
    <t>FL704-A</t>
  </si>
  <si>
    <t>GT400-2</t>
  </si>
  <si>
    <t>GT500-1</t>
  </si>
  <si>
    <t>GT500-2</t>
  </si>
  <si>
    <t>GT504-1</t>
  </si>
  <si>
    <t>GT604-6</t>
  </si>
  <si>
    <t>GT704-1</t>
  </si>
  <si>
    <t>GT804-N</t>
  </si>
  <si>
    <t>HE704</t>
  </si>
  <si>
    <t>LA704</t>
  </si>
  <si>
    <t>LTD1604-2</t>
  </si>
  <si>
    <t>M1300-DA</t>
  </si>
  <si>
    <t>M1500-D</t>
  </si>
  <si>
    <t>M504-E</t>
  </si>
  <si>
    <t>M704-2H</t>
  </si>
  <si>
    <t>M904</t>
  </si>
  <si>
    <t>R504Y</t>
  </si>
  <si>
    <t>RD400A</t>
  </si>
  <si>
    <t>RE504</t>
  </si>
  <si>
    <t>SK504-2</t>
  </si>
  <si>
    <t>WD704K</t>
  </si>
  <si>
    <t>WF1404</t>
  </si>
  <si>
    <t>WF1604-2</t>
  </si>
  <si>
    <t>玉米收获机17台</t>
  </si>
  <si>
    <t>4YZ-4A1</t>
  </si>
  <si>
    <t>4YZ-4B8</t>
  </si>
  <si>
    <t>4YZ-4ER</t>
  </si>
  <si>
    <t>4YZB-4D1</t>
  </si>
  <si>
    <t>4YZB-4F</t>
  </si>
  <si>
    <t>4YZB-4H1</t>
  </si>
  <si>
    <t>4YZB-4M</t>
  </si>
  <si>
    <t>4YZJ-2</t>
  </si>
  <si>
    <t>4YZJ-4B</t>
  </si>
  <si>
    <t>4YZP-2</t>
  </si>
  <si>
    <t>4YZP-2H</t>
  </si>
  <si>
    <t>4YZP-4W</t>
  </si>
  <si>
    <t>花生收获机1台</t>
  </si>
  <si>
    <t>4HJL-2.5</t>
  </si>
  <si>
    <t>总合计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</si>
</sst>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106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H3" sqref="H3:H57"/>
    </sheetView>
  </sheetViews>
  <sheetFormatPr defaultColWidth="9" defaultRowHeight="14.4" outlineLevelCol="7"/>
  <sheetData>
    <row r="1" ht="15.6" spans="1:8">
      <c r="A1" s="1" t="s">
        <v>0</v>
      </c>
      <c r="B1" s="1"/>
      <c r="C1" s="1"/>
      <c r="D1" s="1"/>
      <c r="E1" s="1"/>
      <c r="F1" s="1"/>
      <c r="G1" s="1"/>
      <c r="H1" s="1"/>
    </row>
    <row r="2" ht="62.4" spans="1:8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4" t="s">
        <v>5</v>
      </c>
      <c r="G2" s="3" t="s">
        <v>6</v>
      </c>
      <c r="H2" s="4" t="s">
        <v>7</v>
      </c>
    </row>
    <row r="3" ht="15.6" spans="1:8">
      <c r="A3" s="5" t="s">
        <v>8</v>
      </c>
      <c r="B3" s="6" t="s">
        <v>9</v>
      </c>
      <c r="C3" s="7">
        <v>3.46</v>
      </c>
      <c r="D3" s="8">
        <v>1</v>
      </c>
      <c r="E3" s="8">
        <f>SUM(C3*D3)</f>
        <v>3.46</v>
      </c>
      <c r="F3" s="8">
        <f>SUM(E3:E16)</f>
        <v>257.43</v>
      </c>
      <c r="G3" s="9">
        <v>137</v>
      </c>
      <c r="H3" s="9">
        <f>SUM(F3:F57)</f>
        <v>402.29</v>
      </c>
    </row>
    <row r="4" ht="15.6" spans="1:8">
      <c r="A4" s="10"/>
      <c r="B4" s="6" t="s">
        <v>10</v>
      </c>
      <c r="C4" s="7">
        <v>3.46</v>
      </c>
      <c r="D4" s="8">
        <v>9</v>
      </c>
      <c r="E4" s="8">
        <f>SUM(C4*D4)</f>
        <v>31.14</v>
      </c>
      <c r="F4" s="8"/>
      <c r="G4" s="11"/>
      <c r="H4" s="11"/>
    </row>
    <row r="5" ht="15.6" spans="1:8">
      <c r="A5" s="10"/>
      <c r="B5" s="6" t="s">
        <v>11</v>
      </c>
      <c r="C5" s="7">
        <v>2.67</v>
      </c>
      <c r="D5" s="8">
        <v>4</v>
      </c>
      <c r="E5" s="8">
        <f>SUM(C5*D5)</f>
        <v>10.68</v>
      </c>
      <c r="F5" s="8"/>
      <c r="G5" s="11"/>
      <c r="H5" s="11"/>
    </row>
    <row r="6" ht="15.6" spans="1:8">
      <c r="A6" s="10"/>
      <c r="B6" s="6" t="s">
        <v>12</v>
      </c>
      <c r="C6" s="7">
        <v>2.67</v>
      </c>
      <c r="D6" s="8">
        <v>1</v>
      </c>
      <c r="E6" s="8">
        <f t="shared" ref="E6:E24" si="0">SUM(C6*D6)</f>
        <v>2.67</v>
      </c>
      <c r="F6" s="8"/>
      <c r="G6" s="11"/>
      <c r="H6" s="11"/>
    </row>
    <row r="7" ht="15.6" spans="1:8">
      <c r="A7" s="10"/>
      <c r="B7" s="6" t="s">
        <v>13</v>
      </c>
      <c r="C7" s="7">
        <v>2.67</v>
      </c>
      <c r="D7" s="8">
        <v>2</v>
      </c>
      <c r="E7" s="8">
        <f t="shared" si="0"/>
        <v>5.34</v>
      </c>
      <c r="F7" s="8"/>
      <c r="G7" s="11"/>
      <c r="H7" s="11"/>
    </row>
    <row r="8" ht="15.6" spans="1:8">
      <c r="A8" s="10"/>
      <c r="B8" s="6" t="s">
        <v>14</v>
      </c>
      <c r="C8" s="7">
        <v>3.46</v>
      </c>
      <c r="D8" s="8">
        <v>1</v>
      </c>
      <c r="E8" s="8">
        <f t="shared" si="0"/>
        <v>3.46</v>
      </c>
      <c r="F8" s="8"/>
      <c r="G8" s="11"/>
      <c r="H8" s="11"/>
    </row>
    <row r="9" ht="15.6" spans="1:8">
      <c r="A9" s="10"/>
      <c r="B9" s="6" t="s">
        <v>15</v>
      </c>
      <c r="C9" s="7">
        <v>3.46</v>
      </c>
      <c r="D9" s="8">
        <v>2</v>
      </c>
      <c r="E9" s="8">
        <f t="shared" si="0"/>
        <v>6.92</v>
      </c>
      <c r="F9" s="8"/>
      <c r="G9" s="11"/>
      <c r="H9" s="11"/>
    </row>
    <row r="10" ht="15.6" spans="1:8">
      <c r="A10" s="10"/>
      <c r="B10" s="6" t="s">
        <v>16</v>
      </c>
      <c r="C10" s="7">
        <v>3.46</v>
      </c>
      <c r="D10" s="8">
        <v>2</v>
      </c>
      <c r="E10" s="8">
        <f t="shared" si="0"/>
        <v>6.92</v>
      </c>
      <c r="F10" s="8"/>
      <c r="G10" s="11"/>
      <c r="H10" s="11"/>
    </row>
    <row r="11" ht="15.6" spans="1:8">
      <c r="A11" s="10"/>
      <c r="B11" s="6" t="s">
        <v>17</v>
      </c>
      <c r="C11" s="7">
        <v>3.46</v>
      </c>
      <c r="D11" s="8">
        <v>8</v>
      </c>
      <c r="E11" s="8">
        <f t="shared" si="0"/>
        <v>27.68</v>
      </c>
      <c r="F11" s="8"/>
      <c r="G11" s="11"/>
      <c r="H11" s="11"/>
    </row>
    <row r="12" ht="15.6" spans="1:8">
      <c r="A12" s="10"/>
      <c r="B12" s="6" t="s">
        <v>18</v>
      </c>
      <c r="C12" s="7">
        <v>3.46</v>
      </c>
      <c r="D12" s="8">
        <v>7</v>
      </c>
      <c r="E12" s="8">
        <f t="shared" si="0"/>
        <v>24.22</v>
      </c>
      <c r="F12" s="8"/>
      <c r="G12" s="11"/>
      <c r="H12" s="11"/>
    </row>
    <row r="13" ht="15.6" spans="1:8">
      <c r="A13" s="10"/>
      <c r="B13" s="6" t="s">
        <v>19</v>
      </c>
      <c r="C13" s="7">
        <v>3.46</v>
      </c>
      <c r="D13" s="8">
        <v>1</v>
      </c>
      <c r="E13" s="8">
        <f t="shared" si="0"/>
        <v>3.46</v>
      </c>
      <c r="F13" s="8"/>
      <c r="G13" s="11"/>
      <c r="H13" s="11"/>
    </row>
    <row r="14" ht="15.6" spans="1:8">
      <c r="A14" s="10"/>
      <c r="B14" s="6" t="s">
        <v>20</v>
      </c>
      <c r="C14" s="7">
        <v>3.46</v>
      </c>
      <c r="D14" s="8">
        <v>5</v>
      </c>
      <c r="E14" s="8">
        <f t="shared" si="0"/>
        <v>17.3</v>
      </c>
      <c r="F14" s="8"/>
      <c r="G14" s="11"/>
      <c r="H14" s="11"/>
    </row>
    <row r="15" ht="15.6" spans="1:8">
      <c r="A15" s="10"/>
      <c r="B15" s="6" t="s">
        <v>21</v>
      </c>
      <c r="C15" s="7">
        <v>3.46</v>
      </c>
      <c r="D15" s="8">
        <v>32</v>
      </c>
      <c r="E15" s="8">
        <f t="shared" si="0"/>
        <v>110.72</v>
      </c>
      <c r="F15" s="8"/>
      <c r="G15" s="11"/>
      <c r="H15" s="11"/>
    </row>
    <row r="16" ht="15.6" spans="1:8">
      <c r="A16" s="10"/>
      <c r="B16" s="6" t="s">
        <v>22</v>
      </c>
      <c r="C16" s="7">
        <v>3.46</v>
      </c>
      <c r="D16" s="8">
        <v>1</v>
      </c>
      <c r="E16" s="8">
        <f t="shared" si="0"/>
        <v>3.46</v>
      </c>
      <c r="F16" s="8"/>
      <c r="G16" s="11"/>
      <c r="H16" s="11"/>
    </row>
    <row r="17" ht="15.6" spans="1:8">
      <c r="A17" s="12" t="s">
        <v>23</v>
      </c>
      <c r="B17" s="6" t="s">
        <v>24</v>
      </c>
      <c r="C17" s="13">
        <v>0.82</v>
      </c>
      <c r="D17" s="8">
        <v>1</v>
      </c>
      <c r="E17" s="8">
        <f t="shared" si="0"/>
        <v>0.82</v>
      </c>
      <c r="F17" s="8">
        <f>SUM(E17:E44)</f>
        <v>65.79</v>
      </c>
      <c r="G17" s="11"/>
      <c r="H17" s="11"/>
    </row>
    <row r="18" ht="15.6" spans="1:8">
      <c r="A18" s="12"/>
      <c r="B18" s="6" t="s">
        <v>25</v>
      </c>
      <c r="C18" s="13">
        <v>0.84</v>
      </c>
      <c r="D18" s="8">
        <v>4</v>
      </c>
      <c r="E18" s="8">
        <f t="shared" si="0"/>
        <v>3.36</v>
      </c>
      <c r="F18" s="8"/>
      <c r="G18" s="11"/>
      <c r="H18" s="11"/>
    </row>
    <row r="19" ht="15.6" spans="1:8">
      <c r="A19" s="12"/>
      <c r="B19" s="6" t="s">
        <v>25</v>
      </c>
      <c r="C19" s="13">
        <v>1.09</v>
      </c>
      <c r="D19" s="8">
        <v>7</v>
      </c>
      <c r="E19" s="8">
        <f t="shared" si="0"/>
        <v>7.63</v>
      </c>
      <c r="F19" s="8"/>
      <c r="G19" s="11"/>
      <c r="H19" s="11"/>
    </row>
    <row r="20" ht="15.6" spans="1:8">
      <c r="A20" s="12"/>
      <c r="B20" s="6" t="s">
        <v>26</v>
      </c>
      <c r="C20" s="13">
        <v>1.09</v>
      </c>
      <c r="D20" s="8">
        <v>1</v>
      </c>
      <c r="E20" s="8">
        <f t="shared" si="0"/>
        <v>1.09</v>
      </c>
      <c r="F20" s="8"/>
      <c r="G20" s="11"/>
      <c r="H20" s="11"/>
    </row>
    <row r="21" ht="15.6" spans="1:8">
      <c r="A21" s="12"/>
      <c r="B21" s="6" t="s">
        <v>27</v>
      </c>
      <c r="C21" s="13">
        <v>0.84</v>
      </c>
      <c r="D21" s="8">
        <v>1</v>
      </c>
      <c r="E21" s="8">
        <f t="shared" si="0"/>
        <v>0.84</v>
      </c>
      <c r="F21" s="8"/>
      <c r="G21" s="11"/>
      <c r="H21" s="11"/>
    </row>
    <row r="22" ht="15.6" spans="1:8">
      <c r="A22" s="12"/>
      <c r="B22" s="6" t="s">
        <v>28</v>
      </c>
      <c r="C22" s="13">
        <v>1.53</v>
      </c>
      <c r="D22" s="8">
        <v>1</v>
      </c>
      <c r="E22" s="8">
        <f t="shared" si="0"/>
        <v>1.53</v>
      </c>
      <c r="F22" s="8"/>
      <c r="G22" s="11"/>
      <c r="H22" s="11"/>
    </row>
    <row r="23" ht="15.6" spans="1:8">
      <c r="A23" s="12"/>
      <c r="B23" s="6" t="s">
        <v>29</v>
      </c>
      <c r="C23" s="13">
        <v>0.75</v>
      </c>
      <c r="D23" s="8">
        <v>4</v>
      </c>
      <c r="E23" s="8">
        <f t="shared" si="0"/>
        <v>3</v>
      </c>
      <c r="F23" s="8"/>
      <c r="G23" s="11"/>
      <c r="H23" s="11"/>
    </row>
    <row r="24" ht="15.6" spans="1:8">
      <c r="A24" s="12"/>
      <c r="B24" s="6" t="s">
        <v>30</v>
      </c>
      <c r="C24" s="13">
        <v>0.82</v>
      </c>
      <c r="D24" s="8">
        <v>2</v>
      </c>
      <c r="E24" s="8">
        <f t="shared" si="0"/>
        <v>1.64</v>
      </c>
      <c r="F24" s="8"/>
      <c r="G24" s="11"/>
      <c r="H24" s="11"/>
    </row>
    <row r="25" ht="15.6" spans="1:8">
      <c r="A25" s="12"/>
      <c r="B25" s="6" t="s">
        <v>31</v>
      </c>
      <c r="C25" s="13">
        <v>0.82</v>
      </c>
      <c r="D25" s="8">
        <v>2</v>
      </c>
      <c r="E25" s="8">
        <f t="shared" ref="E25:E41" si="1">SUM(C25*D25)</f>
        <v>1.64</v>
      </c>
      <c r="F25" s="8"/>
      <c r="G25" s="11"/>
      <c r="H25" s="11"/>
    </row>
    <row r="26" ht="15.6" spans="1:8">
      <c r="A26" s="12"/>
      <c r="B26" s="6" t="s">
        <v>32</v>
      </c>
      <c r="C26" s="13">
        <v>1.09</v>
      </c>
      <c r="D26" s="8">
        <v>2</v>
      </c>
      <c r="E26" s="8">
        <f t="shared" si="1"/>
        <v>2.18</v>
      </c>
      <c r="F26" s="8"/>
      <c r="G26" s="11"/>
      <c r="H26" s="11"/>
    </row>
    <row r="27" ht="15.6" spans="1:8">
      <c r="A27" s="12"/>
      <c r="B27" s="6" t="s">
        <v>33</v>
      </c>
      <c r="C27" s="13">
        <v>1.2</v>
      </c>
      <c r="D27" s="8">
        <v>1</v>
      </c>
      <c r="E27" s="8">
        <f t="shared" si="1"/>
        <v>1.2</v>
      </c>
      <c r="F27" s="8"/>
      <c r="G27" s="11"/>
      <c r="H27" s="11"/>
    </row>
    <row r="28" ht="15.6" spans="1:8">
      <c r="A28" s="12"/>
      <c r="B28" s="6" t="s">
        <v>34</v>
      </c>
      <c r="C28" s="13">
        <v>1.53</v>
      </c>
      <c r="D28" s="8">
        <v>1</v>
      </c>
      <c r="E28" s="8">
        <f t="shared" si="1"/>
        <v>1.53</v>
      </c>
      <c r="F28" s="8"/>
      <c r="G28" s="11"/>
      <c r="H28" s="11"/>
    </row>
    <row r="29" ht="15.6" spans="1:8">
      <c r="A29" s="12"/>
      <c r="B29" s="6" t="s">
        <v>35</v>
      </c>
      <c r="C29" s="13">
        <v>1.85</v>
      </c>
      <c r="D29" s="8">
        <v>1</v>
      </c>
      <c r="E29" s="8">
        <f t="shared" si="1"/>
        <v>1.85</v>
      </c>
      <c r="F29" s="8"/>
      <c r="G29" s="11"/>
      <c r="H29" s="11"/>
    </row>
    <row r="30" ht="15.6" spans="1:8">
      <c r="A30" s="12"/>
      <c r="B30" s="6" t="s">
        <v>36</v>
      </c>
      <c r="C30" s="13">
        <v>1.53</v>
      </c>
      <c r="D30" s="8">
        <v>1</v>
      </c>
      <c r="E30" s="8">
        <f t="shared" si="1"/>
        <v>1.53</v>
      </c>
      <c r="F30" s="8"/>
      <c r="G30" s="11"/>
      <c r="H30" s="11"/>
    </row>
    <row r="31" ht="15.6" spans="1:8">
      <c r="A31" s="12"/>
      <c r="B31" s="6" t="s">
        <v>37</v>
      </c>
      <c r="C31" s="13">
        <v>1.53</v>
      </c>
      <c r="D31" s="8">
        <v>2</v>
      </c>
      <c r="E31" s="8">
        <f t="shared" si="1"/>
        <v>3.06</v>
      </c>
      <c r="F31" s="8"/>
      <c r="G31" s="11"/>
      <c r="H31" s="11"/>
    </row>
    <row r="32" ht="15.6" spans="1:8">
      <c r="A32" s="12"/>
      <c r="B32" s="6" t="s">
        <v>38</v>
      </c>
      <c r="C32" s="13">
        <v>4.57</v>
      </c>
      <c r="D32" s="8">
        <v>1</v>
      </c>
      <c r="E32" s="8">
        <f t="shared" si="1"/>
        <v>4.57</v>
      </c>
      <c r="F32" s="8"/>
      <c r="G32" s="11"/>
      <c r="H32" s="11"/>
    </row>
    <row r="33" ht="15.6" spans="1:8">
      <c r="A33" s="12"/>
      <c r="B33" s="6" t="s">
        <v>39</v>
      </c>
      <c r="C33" s="13">
        <v>1.85</v>
      </c>
      <c r="D33" s="8">
        <v>1</v>
      </c>
      <c r="E33" s="8">
        <f t="shared" si="1"/>
        <v>1.85</v>
      </c>
      <c r="F33" s="8"/>
      <c r="G33" s="11"/>
      <c r="H33" s="11"/>
    </row>
    <row r="34" ht="15.6" spans="1:8">
      <c r="A34" s="12"/>
      <c r="B34" s="6" t="s">
        <v>40</v>
      </c>
      <c r="C34" s="13">
        <v>1.85</v>
      </c>
      <c r="D34" s="8">
        <v>1</v>
      </c>
      <c r="E34" s="8">
        <f t="shared" si="1"/>
        <v>1.85</v>
      </c>
      <c r="F34" s="8"/>
      <c r="G34" s="11"/>
      <c r="H34" s="11"/>
    </row>
    <row r="35" ht="15.6" spans="1:8">
      <c r="A35" s="12"/>
      <c r="B35" s="6" t="s">
        <v>41</v>
      </c>
      <c r="C35" s="13">
        <v>1.09</v>
      </c>
      <c r="D35" s="8">
        <v>1</v>
      </c>
      <c r="E35" s="8">
        <f t="shared" si="1"/>
        <v>1.09</v>
      </c>
      <c r="F35" s="8"/>
      <c r="G35" s="11"/>
      <c r="H35" s="11"/>
    </row>
    <row r="36" ht="15.6" spans="1:8">
      <c r="A36" s="12"/>
      <c r="B36" s="6" t="s">
        <v>42</v>
      </c>
      <c r="C36" s="13">
        <v>1.53</v>
      </c>
      <c r="D36" s="8">
        <v>1</v>
      </c>
      <c r="E36" s="8">
        <f t="shared" si="1"/>
        <v>1.53</v>
      </c>
      <c r="F36" s="8"/>
      <c r="G36" s="11"/>
      <c r="H36" s="11"/>
    </row>
    <row r="37" ht="15.6" spans="1:8">
      <c r="A37" s="12"/>
      <c r="B37" s="6" t="s">
        <v>43</v>
      </c>
      <c r="C37" s="13">
        <v>2.15</v>
      </c>
      <c r="D37" s="8">
        <v>1</v>
      </c>
      <c r="E37" s="8">
        <f t="shared" si="1"/>
        <v>2.15</v>
      </c>
      <c r="F37" s="8"/>
      <c r="G37" s="11"/>
      <c r="H37" s="11"/>
    </row>
    <row r="38" ht="15.6" spans="1:8">
      <c r="A38" s="12"/>
      <c r="B38" s="6" t="s">
        <v>44</v>
      </c>
      <c r="C38" s="13">
        <v>1.09</v>
      </c>
      <c r="D38" s="8">
        <v>1</v>
      </c>
      <c r="E38" s="8">
        <f t="shared" si="1"/>
        <v>1.09</v>
      </c>
      <c r="F38" s="8"/>
      <c r="G38" s="11"/>
      <c r="H38" s="11"/>
    </row>
    <row r="39" ht="15.6" spans="1:8">
      <c r="A39" s="12"/>
      <c r="B39" s="6" t="s">
        <v>45</v>
      </c>
      <c r="C39" s="13">
        <v>0.75</v>
      </c>
      <c r="D39" s="8">
        <v>1</v>
      </c>
      <c r="E39" s="8">
        <f t="shared" si="1"/>
        <v>0.75</v>
      </c>
      <c r="F39" s="8"/>
      <c r="G39" s="11"/>
      <c r="H39" s="11"/>
    </row>
    <row r="40" ht="15.6" spans="1:8">
      <c r="A40" s="12"/>
      <c r="B40" s="6" t="s">
        <v>46</v>
      </c>
      <c r="C40" s="13">
        <v>1.09</v>
      </c>
      <c r="D40" s="8">
        <v>1</v>
      </c>
      <c r="E40" s="8">
        <f t="shared" si="1"/>
        <v>1.09</v>
      </c>
      <c r="F40" s="8"/>
      <c r="G40" s="11"/>
      <c r="H40" s="11"/>
    </row>
    <row r="41" ht="15.6" spans="1:8">
      <c r="A41" s="12"/>
      <c r="B41" s="6" t="s">
        <v>47</v>
      </c>
      <c r="C41" s="13">
        <v>0.84</v>
      </c>
      <c r="D41" s="8">
        <v>1</v>
      </c>
      <c r="E41" s="8">
        <f t="shared" si="1"/>
        <v>0.84</v>
      </c>
      <c r="F41" s="8"/>
      <c r="G41" s="11"/>
      <c r="H41" s="11"/>
    </row>
    <row r="42" ht="15.6" spans="1:8">
      <c r="A42" s="12"/>
      <c r="B42" s="6" t="s">
        <v>48</v>
      </c>
      <c r="C42" s="13">
        <v>1.53</v>
      </c>
      <c r="D42" s="8">
        <v>2</v>
      </c>
      <c r="E42" s="8">
        <f t="shared" ref="E42:E62" si="2">SUM(C42*D42)</f>
        <v>3.06</v>
      </c>
      <c r="F42" s="8"/>
      <c r="G42" s="11"/>
      <c r="H42" s="11"/>
    </row>
    <row r="43" ht="15.6" spans="1:8">
      <c r="A43" s="12"/>
      <c r="B43" s="6" t="s">
        <v>49</v>
      </c>
      <c r="C43" s="13">
        <v>3.88</v>
      </c>
      <c r="D43" s="8">
        <v>1</v>
      </c>
      <c r="E43" s="8">
        <f t="shared" si="2"/>
        <v>3.88</v>
      </c>
      <c r="F43" s="8"/>
      <c r="G43" s="11"/>
      <c r="H43" s="11"/>
    </row>
    <row r="44" ht="15.6" spans="1:8">
      <c r="A44" s="12"/>
      <c r="B44" s="6" t="s">
        <v>50</v>
      </c>
      <c r="C44" s="13">
        <v>4.57</v>
      </c>
      <c r="D44" s="8">
        <v>2</v>
      </c>
      <c r="E44" s="8">
        <f t="shared" si="2"/>
        <v>9.14</v>
      </c>
      <c r="F44" s="8"/>
      <c r="G44" s="11"/>
      <c r="H44" s="11"/>
    </row>
    <row r="45" ht="15.6" spans="1:8">
      <c r="A45" s="10" t="s">
        <v>51</v>
      </c>
      <c r="B45" s="6" t="s">
        <v>52</v>
      </c>
      <c r="C45" s="14">
        <v>5.35</v>
      </c>
      <c r="D45" s="8">
        <v>1</v>
      </c>
      <c r="E45" s="8">
        <f t="shared" si="2"/>
        <v>5.35</v>
      </c>
      <c r="F45" s="8">
        <f>SUM(E45:E56)</f>
        <v>75.12</v>
      </c>
      <c r="G45" s="11"/>
      <c r="H45" s="11"/>
    </row>
    <row r="46" ht="15.6" spans="1:8">
      <c r="A46" s="10"/>
      <c r="B46" s="6" t="s">
        <v>53</v>
      </c>
      <c r="C46" s="14">
        <v>5.35</v>
      </c>
      <c r="D46" s="8">
        <v>1</v>
      </c>
      <c r="E46" s="8">
        <f t="shared" si="2"/>
        <v>5.35</v>
      </c>
      <c r="F46" s="8"/>
      <c r="G46" s="11"/>
      <c r="H46" s="11"/>
    </row>
    <row r="47" ht="15.6" spans="1:8">
      <c r="A47" s="10"/>
      <c r="B47" s="6" t="s">
        <v>54</v>
      </c>
      <c r="C47" s="14">
        <v>5.35</v>
      </c>
      <c r="D47" s="8">
        <v>1</v>
      </c>
      <c r="E47" s="8">
        <f t="shared" si="2"/>
        <v>5.35</v>
      </c>
      <c r="F47" s="8"/>
      <c r="G47" s="11"/>
      <c r="H47" s="11"/>
    </row>
    <row r="48" ht="15.6" spans="1:8">
      <c r="A48" s="10"/>
      <c r="B48" s="6" t="s">
        <v>55</v>
      </c>
      <c r="C48" s="7">
        <v>5.35</v>
      </c>
      <c r="D48" s="8">
        <v>2</v>
      </c>
      <c r="E48" s="8">
        <f t="shared" si="2"/>
        <v>10.7</v>
      </c>
      <c r="F48" s="8"/>
      <c r="G48" s="11"/>
      <c r="H48" s="11"/>
    </row>
    <row r="49" ht="15.6" spans="1:8">
      <c r="A49" s="10"/>
      <c r="B49" s="6" t="s">
        <v>56</v>
      </c>
      <c r="C49" s="7">
        <v>5.35</v>
      </c>
      <c r="D49" s="8">
        <v>3</v>
      </c>
      <c r="E49" s="8">
        <f t="shared" si="2"/>
        <v>16.05</v>
      </c>
      <c r="F49" s="8"/>
      <c r="G49" s="11"/>
      <c r="H49" s="11"/>
    </row>
    <row r="50" ht="15.6" spans="1:8">
      <c r="A50" s="10"/>
      <c r="B50" s="6" t="s">
        <v>57</v>
      </c>
      <c r="C50" s="7">
        <v>5.35</v>
      </c>
      <c r="D50" s="8">
        <v>1</v>
      </c>
      <c r="E50" s="8">
        <f t="shared" si="2"/>
        <v>5.35</v>
      </c>
      <c r="F50" s="8"/>
      <c r="G50" s="11"/>
      <c r="H50" s="11"/>
    </row>
    <row r="51" ht="15.6" spans="1:8">
      <c r="A51" s="10"/>
      <c r="B51" s="6" t="s">
        <v>58</v>
      </c>
      <c r="C51" s="14">
        <v>5.35</v>
      </c>
      <c r="D51" s="8">
        <v>1</v>
      </c>
      <c r="E51" s="8">
        <f t="shared" si="2"/>
        <v>5.35</v>
      </c>
      <c r="F51" s="8"/>
      <c r="G51" s="11"/>
      <c r="H51" s="11"/>
    </row>
    <row r="52" ht="15.6" spans="1:8">
      <c r="A52" s="10"/>
      <c r="B52" s="6" t="s">
        <v>59</v>
      </c>
      <c r="C52" s="14">
        <v>2.13</v>
      </c>
      <c r="D52" s="8">
        <v>3</v>
      </c>
      <c r="E52" s="8">
        <f t="shared" si="2"/>
        <v>6.39</v>
      </c>
      <c r="F52" s="8"/>
      <c r="G52" s="11"/>
      <c r="H52" s="11"/>
    </row>
    <row r="53" ht="15.6" spans="1:8">
      <c r="A53" s="10"/>
      <c r="B53" s="6" t="s">
        <v>60</v>
      </c>
      <c r="C53" s="14">
        <v>5.62</v>
      </c>
      <c r="D53" s="8">
        <v>1</v>
      </c>
      <c r="E53" s="8">
        <f t="shared" si="2"/>
        <v>5.62</v>
      </c>
      <c r="F53" s="8"/>
      <c r="G53" s="11"/>
      <c r="H53" s="11"/>
    </row>
    <row r="54" ht="15.6" spans="1:8">
      <c r="A54" s="10"/>
      <c r="B54" s="6" t="s">
        <v>61</v>
      </c>
      <c r="C54" s="14">
        <v>2.13</v>
      </c>
      <c r="D54" s="8">
        <v>1</v>
      </c>
      <c r="E54" s="8">
        <f t="shared" si="2"/>
        <v>2.13</v>
      </c>
      <c r="F54" s="8"/>
      <c r="G54" s="11"/>
      <c r="H54" s="11"/>
    </row>
    <row r="55" ht="15.6" spans="1:8">
      <c r="A55" s="10"/>
      <c r="B55" s="6" t="s">
        <v>62</v>
      </c>
      <c r="C55" s="14">
        <v>2.13</v>
      </c>
      <c r="D55" s="8">
        <v>1</v>
      </c>
      <c r="E55" s="8">
        <f t="shared" si="2"/>
        <v>2.13</v>
      </c>
      <c r="F55" s="8"/>
      <c r="G55" s="11"/>
      <c r="H55" s="11"/>
    </row>
    <row r="56" ht="15.6" spans="1:8">
      <c r="A56" s="10"/>
      <c r="B56" s="6" t="s">
        <v>63</v>
      </c>
      <c r="C56" s="15">
        <v>5.35</v>
      </c>
      <c r="D56" s="16">
        <v>1</v>
      </c>
      <c r="E56" s="8">
        <f t="shared" si="2"/>
        <v>5.35</v>
      </c>
      <c r="F56" s="8"/>
      <c r="G56" s="11"/>
      <c r="H56" s="11"/>
    </row>
    <row r="57" ht="31.2" spans="1:8">
      <c r="A57" s="10" t="s">
        <v>64</v>
      </c>
      <c r="B57" s="17" t="s">
        <v>65</v>
      </c>
      <c r="C57" s="16">
        <v>3.95</v>
      </c>
      <c r="D57" s="16">
        <v>1</v>
      </c>
      <c r="E57" s="8">
        <f t="shared" si="2"/>
        <v>3.95</v>
      </c>
      <c r="F57" s="8">
        <f>SUM(E57)</f>
        <v>3.95</v>
      </c>
      <c r="G57" s="11"/>
      <c r="H57" s="11"/>
    </row>
    <row r="58" ht="15.6" spans="1:8">
      <c r="A58" s="18" t="s">
        <v>66</v>
      </c>
      <c r="B58" s="8"/>
      <c r="C58" s="8"/>
      <c r="D58" s="8">
        <f>SUM(D3:D57)</f>
        <v>140</v>
      </c>
      <c r="E58" s="8">
        <f>SUM(E3:E57)</f>
        <v>402.29</v>
      </c>
      <c r="F58" s="8"/>
      <c r="G58" s="8"/>
      <c r="H58" s="8"/>
    </row>
  </sheetData>
  <mergeCells count="10">
    <mergeCell ref="A1:H1"/>
    <mergeCell ref="F58:H58"/>
    <mergeCell ref="A3:A16"/>
    <mergeCell ref="A17:A44"/>
    <mergeCell ref="A45:A56"/>
    <mergeCell ref="F3:F16"/>
    <mergeCell ref="F17:F44"/>
    <mergeCell ref="F45:F56"/>
    <mergeCell ref="G3:G57"/>
    <mergeCell ref="H3:H5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2023-07-05T06:03:00Z</dcterms:created>
  <dcterms:modified xsi:type="dcterms:W3CDTF">2024-03-26T09:37:35Z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FA2AF3A1A2F946CAA4E031ABBB5CB15D_13</vt:lpwstr>
  </property>
  <property fmtid="{D5CDD505-2E9C-101B-9397-08002B2CF9AE}" pid="3" name="KSOProductBuildVer">
    <vt:lpwstr>2052-12.1.0.16417</vt:lpwstr>
  </property>
</Properties>
</file>