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汇总" sheetId="5" r:id="rId1"/>
    <sheet name="电补" sheetId="6" r:id="rId2"/>
  </sheets>
  <definedNames>
    <definedName name="_xlnm._FilterDatabase" localSheetId="0" hidden="1">汇总!$A$1:$F$23</definedName>
  </definedNames>
  <calcPr calcId="144525"/>
</workbook>
</file>

<file path=xl/sharedStrings.xml><?xml version="1.0" encoding="utf-8"?>
<sst xmlns="http://schemas.openxmlformats.org/spreadsheetml/2006/main" count="53" uniqueCount="29">
  <si>
    <t>2024年3月农村低保发放表</t>
  </si>
  <si>
    <t>乡镇</t>
  </si>
  <si>
    <t>户数</t>
  </si>
  <si>
    <t>人数</t>
  </si>
  <si>
    <t>80岁补贴</t>
  </si>
  <si>
    <t>月保障资金</t>
  </si>
  <si>
    <t>资金合计</t>
  </si>
  <si>
    <t>长岗镇</t>
  </si>
  <si>
    <t>后台乡</t>
  </si>
  <si>
    <t>潮庄镇</t>
  </si>
  <si>
    <t>孙聚寨</t>
  </si>
  <si>
    <t>河集乡</t>
  </si>
  <si>
    <t>平岗镇</t>
  </si>
  <si>
    <t>白楼乡</t>
  </si>
  <si>
    <t>河堤乡</t>
  </si>
  <si>
    <t>胡堂乡</t>
  </si>
  <si>
    <t>白庙乡</t>
  </si>
  <si>
    <t>周堂镇</t>
  </si>
  <si>
    <t>尤吉屯</t>
  </si>
  <si>
    <t>董店乡</t>
  </si>
  <si>
    <t>涧岗乡</t>
  </si>
  <si>
    <t>蓼堤镇</t>
  </si>
  <si>
    <t>西陵寺</t>
  </si>
  <si>
    <t>尚屯镇</t>
  </si>
  <si>
    <t>匡城乡</t>
  </si>
  <si>
    <t>城郊乡</t>
  </si>
  <si>
    <t>城关镇</t>
  </si>
  <si>
    <t>合计</t>
  </si>
  <si>
    <t>2023年第二季度农村低保电补发放表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</si>
</sst>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3" borderId="5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7" fillId="12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tabSelected="1" workbookViewId="0">
      <selection activeCell="F19" sqref="F19"/>
    </sheetView>
  </sheetViews>
  <sheetFormatPr defaultColWidth="9" defaultRowHeight="13.5" outlineLevelCol="5"/>
  <cols>
    <col min="1" max="1" width="14.25" customWidth="1"/>
    <col min="2" max="3" width="14.25" style="4" customWidth="1"/>
    <col min="4" max="5" width="15.75" style="4" customWidth="1"/>
    <col min="6" max="6" width="16.75" style="4" customWidth="1"/>
  </cols>
  <sheetData>
    <row r="1" ht="43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9" customHeight="1" spans="1:6">
      <c r="A3" s="3" t="s">
        <v>7</v>
      </c>
      <c r="B3" s="3">
        <v>761</v>
      </c>
      <c r="C3" s="3">
        <v>812</v>
      </c>
      <c r="D3" s="3">
        <v>3240</v>
      </c>
      <c r="E3" s="3">
        <v>178840</v>
      </c>
      <c r="F3" s="3">
        <f>D3+E3</f>
        <v>182080</v>
      </c>
    </row>
    <row r="4" ht="29" customHeight="1" spans="1:6">
      <c r="A4" s="3" t="s">
        <v>8</v>
      </c>
      <c r="B4" s="3">
        <v>420</v>
      </c>
      <c r="C4" s="3">
        <v>482</v>
      </c>
      <c r="D4" s="3">
        <v>1080</v>
      </c>
      <c r="E4" s="3">
        <v>109168</v>
      </c>
      <c r="F4" s="3">
        <f t="shared" ref="F4:F23" si="0">D4+E4</f>
        <v>110248</v>
      </c>
    </row>
    <row r="5" ht="29" customHeight="1" spans="1:6">
      <c r="A5" s="3" t="s">
        <v>9</v>
      </c>
      <c r="B5" s="3">
        <v>531</v>
      </c>
      <c r="C5" s="3">
        <v>600</v>
      </c>
      <c r="D5" s="3">
        <v>1320</v>
      </c>
      <c r="E5" s="3">
        <v>134776</v>
      </c>
      <c r="F5" s="3">
        <f t="shared" si="0"/>
        <v>136096</v>
      </c>
    </row>
    <row r="6" ht="29" customHeight="1" spans="1:6">
      <c r="A6" s="3" t="s">
        <v>10</v>
      </c>
      <c r="B6" s="3">
        <v>904</v>
      </c>
      <c r="C6" s="3">
        <v>1037</v>
      </c>
      <c r="D6" s="3">
        <v>2820</v>
      </c>
      <c r="E6" s="3">
        <v>233180</v>
      </c>
      <c r="F6" s="3">
        <f t="shared" si="0"/>
        <v>236000</v>
      </c>
    </row>
    <row r="7" ht="29" customHeight="1" spans="1:6">
      <c r="A7" s="3" t="s">
        <v>11</v>
      </c>
      <c r="B7" s="3">
        <v>975</v>
      </c>
      <c r="C7" s="3">
        <v>1136</v>
      </c>
      <c r="D7" s="3">
        <v>3360</v>
      </c>
      <c r="E7" s="3">
        <v>252640</v>
      </c>
      <c r="F7" s="3">
        <f t="shared" si="0"/>
        <v>256000</v>
      </c>
    </row>
    <row r="8" ht="29" customHeight="1" spans="1:6">
      <c r="A8" s="3" t="s">
        <v>12</v>
      </c>
      <c r="B8" s="3">
        <v>1153</v>
      </c>
      <c r="C8" s="3">
        <v>1256</v>
      </c>
      <c r="D8" s="3">
        <v>4830</v>
      </c>
      <c r="E8" s="3">
        <v>279872</v>
      </c>
      <c r="F8" s="3">
        <f t="shared" si="0"/>
        <v>284702</v>
      </c>
    </row>
    <row r="9" ht="29" customHeight="1" spans="1:6">
      <c r="A9" s="3" t="s">
        <v>13</v>
      </c>
      <c r="B9" s="3">
        <v>660</v>
      </c>
      <c r="C9" s="3">
        <v>749</v>
      </c>
      <c r="D9" s="3">
        <v>2940</v>
      </c>
      <c r="E9" s="3">
        <v>170028</v>
      </c>
      <c r="F9" s="3">
        <f t="shared" si="0"/>
        <v>172968</v>
      </c>
    </row>
    <row r="10" ht="29" customHeight="1" spans="1:6">
      <c r="A10" s="3" t="s">
        <v>14</v>
      </c>
      <c r="B10" s="3">
        <v>1007</v>
      </c>
      <c r="C10" s="3">
        <v>1144</v>
      </c>
      <c r="D10" s="3">
        <v>3360</v>
      </c>
      <c r="E10" s="3">
        <v>257616</v>
      </c>
      <c r="F10" s="3">
        <f t="shared" si="0"/>
        <v>260976</v>
      </c>
    </row>
    <row r="11" ht="29" customHeight="1" spans="1:6">
      <c r="A11" s="3" t="s">
        <v>15</v>
      </c>
      <c r="B11" s="3">
        <v>530</v>
      </c>
      <c r="C11" s="3">
        <v>579</v>
      </c>
      <c r="D11" s="3">
        <v>1710</v>
      </c>
      <c r="E11" s="3">
        <v>129660</v>
      </c>
      <c r="F11" s="3">
        <f t="shared" si="0"/>
        <v>131370</v>
      </c>
    </row>
    <row r="12" ht="29" customHeight="1" spans="1:6">
      <c r="A12" s="3" t="s">
        <v>16</v>
      </c>
      <c r="B12" s="3">
        <v>901</v>
      </c>
      <c r="C12" s="3">
        <v>992</v>
      </c>
      <c r="D12" s="3">
        <v>3750</v>
      </c>
      <c r="E12" s="3">
        <v>222344</v>
      </c>
      <c r="F12" s="3">
        <f t="shared" si="0"/>
        <v>226094</v>
      </c>
    </row>
    <row r="13" ht="29" customHeight="1" spans="1:6">
      <c r="A13" s="3" t="s">
        <v>17</v>
      </c>
      <c r="B13" s="3">
        <v>1230</v>
      </c>
      <c r="C13" s="3">
        <v>1332</v>
      </c>
      <c r="D13" s="3">
        <v>3480</v>
      </c>
      <c r="E13" s="3">
        <v>297872</v>
      </c>
      <c r="F13" s="3">
        <f t="shared" si="0"/>
        <v>301352</v>
      </c>
    </row>
    <row r="14" ht="29" customHeight="1" spans="1:6">
      <c r="A14" s="3" t="s">
        <v>18</v>
      </c>
      <c r="B14" s="3">
        <v>973</v>
      </c>
      <c r="C14" s="3">
        <v>1108</v>
      </c>
      <c r="D14" s="3">
        <v>3480</v>
      </c>
      <c r="E14" s="3">
        <v>249744</v>
      </c>
      <c r="F14" s="3">
        <f t="shared" si="0"/>
        <v>253224</v>
      </c>
    </row>
    <row r="15" ht="29" customHeight="1" spans="1:6">
      <c r="A15" s="3" t="s">
        <v>19</v>
      </c>
      <c r="B15" s="3">
        <v>1683</v>
      </c>
      <c r="C15" s="3">
        <v>1831</v>
      </c>
      <c r="D15" s="3">
        <v>5610</v>
      </c>
      <c r="E15" s="3">
        <v>405756</v>
      </c>
      <c r="F15" s="3">
        <f t="shared" si="0"/>
        <v>411366</v>
      </c>
    </row>
    <row r="16" ht="29" customHeight="1" spans="1:6">
      <c r="A16" s="3" t="s">
        <v>20</v>
      </c>
      <c r="B16" s="3">
        <v>1101</v>
      </c>
      <c r="C16" s="3">
        <v>1149</v>
      </c>
      <c r="D16" s="3">
        <v>3300</v>
      </c>
      <c r="E16" s="3">
        <v>253316</v>
      </c>
      <c r="F16" s="3">
        <f t="shared" si="0"/>
        <v>256616</v>
      </c>
    </row>
    <row r="17" ht="29" customHeight="1" spans="1:6">
      <c r="A17" s="3" t="s">
        <v>21</v>
      </c>
      <c r="B17" s="3">
        <v>1094</v>
      </c>
      <c r="C17" s="3">
        <v>1166</v>
      </c>
      <c r="D17" s="3">
        <v>3510</v>
      </c>
      <c r="E17" s="3">
        <v>260296</v>
      </c>
      <c r="F17" s="3">
        <f t="shared" si="0"/>
        <v>263806</v>
      </c>
    </row>
    <row r="18" ht="29" customHeight="1" spans="1:6">
      <c r="A18" s="3" t="s">
        <v>22</v>
      </c>
      <c r="B18" s="3">
        <v>962</v>
      </c>
      <c r="C18" s="3">
        <v>1123</v>
      </c>
      <c r="D18" s="4">
        <v>3360</v>
      </c>
      <c r="E18" s="3">
        <v>252756</v>
      </c>
      <c r="F18" s="3">
        <f t="shared" si="0"/>
        <v>256116</v>
      </c>
    </row>
    <row r="19" ht="29" customHeight="1" spans="1:6">
      <c r="A19" s="3" t="s">
        <v>23</v>
      </c>
      <c r="B19" s="3">
        <v>1045</v>
      </c>
      <c r="C19" s="3">
        <v>1130</v>
      </c>
      <c r="D19" s="3">
        <v>3510</v>
      </c>
      <c r="E19" s="3">
        <v>253080</v>
      </c>
      <c r="F19" s="3">
        <f t="shared" si="0"/>
        <v>256590</v>
      </c>
    </row>
    <row r="20" ht="29" customHeight="1" spans="1:6">
      <c r="A20" s="3" t="s">
        <v>24</v>
      </c>
      <c r="B20" s="3">
        <v>859</v>
      </c>
      <c r="C20" s="3">
        <v>958</v>
      </c>
      <c r="D20" s="3">
        <v>2280</v>
      </c>
      <c r="E20" s="3">
        <v>217664</v>
      </c>
      <c r="F20" s="3">
        <f t="shared" si="0"/>
        <v>219944</v>
      </c>
    </row>
    <row r="21" ht="29" customHeight="1" spans="1:6">
      <c r="A21" s="3" t="s">
        <v>25</v>
      </c>
      <c r="B21" s="3">
        <v>1060</v>
      </c>
      <c r="C21" s="3">
        <v>1231</v>
      </c>
      <c r="D21" s="3">
        <v>4260</v>
      </c>
      <c r="E21" s="3">
        <v>272156</v>
      </c>
      <c r="F21" s="3">
        <f t="shared" si="0"/>
        <v>276416</v>
      </c>
    </row>
    <row r="22" ht="29" customHeight="1" spans="1:6">
      <c r="A22" s="3" t="s">
        <v>26</v>
      </c>
      <c r="B22" s="3">
        <v>337</v>
      </c>
      <c r="C22" s="3">
        <v>508</v>
      </c>
      <c r="D22" s="3">
        <v>1050</v>
      </c>
      <c r="E22" s="3">
        <v>114792</v>
      </c>
      <c r="F22" s="3">
        <f t="shared" si="0"/>
        <v>115842</v>
      </c>
    </row>
    <row r="23" ht="29" customHeight="1" spans="1:6">
      <c r="A23" s="3" t="s">
        <v>27</v>
      </c>
      <c r="B23" s="3">
        <f>SUM(B3:B22)</f>
        <v>18186</v>
      </c>
      <c r="C23" s="3">
        <f>SUM(C3:C22)</f>
        <v>20323</v>
      </c>
      <c r="D23" s="3">
        <f>SUM(D3:D22)</f>
        <v>62250</v>
      </c>
      <c r="E23" s="3">
        <f>SUM(E3:E22)</f>
        <v>4545556</v>
      </c>
      <c r="F23" s="3">
        <f t="shared" si="0"/>
        <v>4607806</v>
      </c>
    </row>
  </sheetData>
  <mergeCells count="1">
    <mergeCell ref="A1:F1"/>
  </mergeCells>
  <pageMargins left="1.0625" right="0.75" top="1" bottom="1" header="0.511805555555556" footer="0.511805555555556"/>
  <pageSetup paperSize="9" scale="9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C5" sqref="C5"/>
    </sheetView>
  </sheetViews>
  <sheetFormatPr defaultColWidth="9" defaultRowHeight="13.5" outlineLevelCol="2"/>
  <cols>
    <col min="1" max="1" width="16" customWidth="1"/>
    <col min="2" max="2" width="27.25" customWidth="1"/>
    <col min="3" max="3" width="28.25" customWidth="1"/>
  </cols>
  <sheetData>
    <row r="1" ht="36" customHeight="1" spans="1:3">
      <c r="A1" s="1" t="s">
        <v>28</v>
      </c>
      <c r="B1" s="1"/>
      <c r="C1" s="1"/>
    </row>
    <row r="2" ht="25" customHeight="1" spans="1:3">
      <c r="A2" s="2" t="s">
        <v>1</v>
      </c>
      <c r="B2" s="2" t="s">
        <v>2</v>
      </c>
      <c r="C2" s="2" t="s">
        <v>6</v>
      </c>
    </row>
    <row r="3" ht="25" customHeight="1" spans="1:3">
      <c r="A3" s="3" t="s">
        <v>7</v>
      </c>
      <c r="B3" s="3">
        <v>718</v>
      </c>
      <c r="C3" s="3">
        <f>B3*16.8</f>
        <v>12062.4</v>
      </c>
    </row>
    <row r="4" ht="25" customHeight="1" spans="1:3">
      <c r="A4" s="3" t="s">
        <v>8</v>
      </c>
      <c r="B4" s="3">
        <v>371</v>
      </c>
      <c r="C4" s="3">
        <f t="shared" ref="C4:C23" si="0">B4*16.8</f>
        <v>6232.8</v>
      </c>
    </row>
    <row r="5" ht="25" customHeight="1" spans="1:3">
      <c r="A5" s="3" t="s">
        <v>9</v>
      </c>
      <c r="B5" s="3">
        <v>500</v>
      </c>
      <c r="C5" s="3">
        <f t="shared" si="0"/>
        <v>8400</v>
      </c>
    </row>
    <row r="6" ht="25" customHeight="1" spans="1:3">
      <c r="A6" s="3" t="s">
        <v>10</v>
      </c>
      <c r="B6" s="3">
        <v>845</v>
      </c>
      <c r="C6" s="3">
        <f t="shared" si="0"/>
        <v>14196</v>
      </c>
    </row>
    <row r="7" ht="25" customHeight="1" spans="1:3">
      <c r="A7" s="3" t="s">
        <v>11</v>
      </c>
      <c r="B7" s="3">
        <v>889</v>
      </c>
      <c r="C7" s="3">
        <f t="shared" si="0"/>
        <v>14935.2</v>
      </c>
    </row>
    <row r="8" ht="25" customHeight="1" spans="1:3">
      <c r="A8" s="3" t="s">
        <v>12</v>
      </c>
      <c r="B8" s="3">
        <v>1010</v>
      </c>
      <c r="C8" s="3">
        <f t="shared" si="0"/>
        <v>16968</v>
      </c>
    </row>
    <row r="9" ht="25" customHeight="1" spans="1:3">
      <c r="A9" s="3" t="s">
        <v>13</v>
      </c>
      <c r="B9" s="3">
        <v>626</v>
      </c>
      <c r="C9" s="3">
        <f t="shared" si="0"/>
        <v>10516.8</v>
      </c>
    </row>
    <row r="10" ht="25" customHeight="1" spans="1:3">
      <c r="A10" s="3" t="s">
        <v>14</v>
      </c>
      <c r="B10" s="3">
        <v>890</v>
      </c>
      <c r="C10" s="3">
        <f t="shared" si="0"/>
        <v>14952</v>
      </c>
    </row>
    <row r="11" ht="25" customHeight="1" spans="1:3">
      <c r="A11" s="3" t="s">
        <v>15</v>
      </c>
      <c r="B11" s="3">
        <v>437</v>
      </c>
      <c r="C11" s="3">
        <f t="shared" si="0"/>
        <v>7341.6</v>
      </c>
    </row>
    <row r="12" ht="25" customHeight="1" spans="1:3">
      <c r="A12" s="3" t="s">
        <v>16</v>
      </c>
      <c r="B12" s="3">
        <v>764</v>
      </c>
      <c r="C12" s="3">
        <f t="shared" si="0"/>
        <v>12835.2</v>
      </c>
    </row>
    <row r="13" ht="25" customHeight="1" spans="1:3">
      <c r="A13" s="3" t="s">
        <v>17</v>
      </c>
      <c r="B13" s="3">
        <v>1056</v>
      </c>
      <c r="C13" s="3">
        <f t="shared" si="0"/>
        <v>17740.8</v>
      </c>
    </row>
    <row r="14" ht="25" customHeight="1" spans="1:3">
      <c r="A14" s="3" t="s">
        <v>18</v>
      </c>
      <c r="B14" s="3">
        <v>877</v>
      </c>
      <c r="C14" s="3">
        <f t="shared" si="0"/>
        <v>14733.6</v>
      </c>
    </row>
    <row r="15" ht="25" customHeight="1" spans="1:3">
      <c r="A15" s="3" t="s">
        <v>19</v>
      </c>
      <c r="B15" s="3">
        <v>1577</v>
      </c>
      <c r="C15" s="3">
        <f t="shared" si="0"/>
        <v>26493.6</v>
      </c>
    </row>
    <row r="16" ht="25" customHeight="1" spans="1:3">
      <c r="A16" s="3" t="s">
        <v>20</v>
      </c>
      <c r="B16" s="3">
        <v>909</v>
      </c>
      <c r="C16" s="3">
        <f t="shared" si="0"/>
        <v>15271.2</v>
      </c>
    </row>
    <row r="17" ht="25" customHeight="1" spans="1:3">
      <c r="A17" s="3" t="s">
        <v>21</v>
      </c>
      <c r="B17" s="3">
        <v>926</v>
      </c>
      <c r="C17" s="3">
        <f t="shared" si="0"/>
        <v>15556.8</v>
      </c>
    </row>
    <row r="18" ht="25" customHeight="1" spans="1:3">
      <c r="A18" s="3" t="s">
        <v>22</v>
      </c>
      <c r="B18" s="3">
        <v>906</v>
      </c>
      <c r="C18" s="3">
        <f t="shared" si="0"/>
        <v>15220.8</v>
      </c>
    </row>
    <row r="19" ht="25" customHeight="1" spans="1:3">
      <c r="A19" s="3" t="s">
        <v>23</v>
      </c>
      <c r="B19" s="3">
        <v>978</v>
      </c>
      <c r="C19" s="3">
        <f t="shared" si="0"/>
        <v>16430.4</v>
      </c>
    </row>
    <row r="20" ht="25" customHeight="1" spans="1:3">
      <c r="A20" s="3" t="s">
        <v>24</v>
      </c>
      <c r="B20" s="3">
        <v>747</v>
      </c>
      <c r="C20" s="3">
        <f t="shared" si="0"/>
        <v>12549.6</v>
      </c>
    </row>
    <row r="21" ht="25" customHeight="1" spans="1:3">
      <c r="A21" s="3" t="s">
        <v>25</v>
      </c>
      <c r="B21" s="3">
        <v>936</v>
      </c>
      <c r="C21" s="3">
        <f t="shared" si="0"/>
        <v>15724.8</v>
      </c>
    </row>
    <row r="22" ht="25" customHeight="1" spans="1:3">
      <c r="A22" s="3" t="s">
        <v>26</v>
      </c>
      <c r="B22" s="3">
        <v>332</v>
      </c>
      <c r="C22" s="3">
        <f t="shared" si="0"/>
        <v>5577.6</v>
      </c>
    </row>
    <row r="23" ht="25" customHeight="1" spans="1:3">
      <c r="A23" s="3" t="s">
        <v>27</v>
      </c>
      <c r="B23" s="3">
        <f>SUM(B3:B22)</f>
        <v>16294</v>
      </c>
      <c r="C23" s="3">
        <f>SUM(C3:C22)</f>
        <v>273739.2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电补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2022-05-15T13:29:00Z</dcterms:created>
  <dcterms:modified xsi:type="dcterms:W3CDTF">2024-03-07T06:55:47Z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