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2"/>
  </bookViews>
  <sheets>
    <sheet name="收支预算总表" sheetId="1" r:id="rId1"/>
    <sheet name="三公经费" sheetId="2" r:id="rId2"/>
    <sheet name="基本支出预算明细表" sheetId="3" r:id="rId3"/>
    <sheet name="一般专项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hx</author>
  </authors>
  <commentLis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</commentList>
</comments>
</file>

<file path=xl/sharedStrings.xml><?xml version="1.0" encoding="utf-8"?>
<sst xmlns="http://schemas.openxmlformats.org/spreadsheetml/2006/main" count="182" uniqueCount="87">
  <si>
    <t>表一</t>
  </si>
  <si>
    <t>2016年县本级行政事业单位收支预算总表</t>
  </si>
  <si>
    <t>填报单位：工商局</t>
  </si>
  <si>
    <t xml:space="preserve">         单位：元</t>
  </si>
  <si>
    <t>收                入</t>
  </si>
  <si>
    <t>支                        出</t>
  </si>
  <si>
    <t xml:space="preserve">项
目
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</si>
  <si>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</si>
  <si>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</si>
  <si>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</si>
  <si>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</si>
  <si>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</si>
  <si>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</si>
  <si>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</si>
  <si>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</si>
  <si>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</si>
  <si>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</si>
  <si>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</si>
  <si>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</si>
  <si>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</si>
  <si>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</si>
  <si>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</si>
  <si>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</si>
  <si>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</si>
  <si>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</si>
  <si>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表三</t>
  </si>
  <si>
    <t>2016年县本级行政事业单位三公经费预算明细表</t>
  </si>
  <si>
    <t>项目名称</t>
  </si>
  <si>
    <t>资金来源</t>
  </si>
  <si>
    <t>因公出国（境）费用</t>
  </si>
  <si>
    <t>公务接待费</t>
  </si>
  <si>
    <t>公务用车运行维护费</t>
  </si>
  <si>
    <t>公务用车购置</t>
  </si>
  <si>
    <t>合   计</t>
  </si>
  <si>
    <t>表四</t>
  </si>
  <si>
    <t>2016年县本级行政事业单位基本支出预算明细表(功能分类）</t>
  </si>
  <si>
    <t>预算单位：工商局</t>
  </si>
  <si>
    <t>单位：元</t>
  </si>
  <si>
    <t>业务处室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</si>
  <si>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</si>
  <si>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</si>
  <si>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</si>
  <si>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</si>
  <si>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</si>
  <si>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</si>
  <si>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金额</t>
  </si>
  <si>
    <t>预算项目</t>
  </si>
  <si>
    <t>行政政法股</t>
  </si>
  <si>
    <t>工商局</t>
  </si>
  <si>
    <t>2011501</t>
  </si>
  <si>
    <t>行政运行(工商)</t>
  </si>
  <si>
    <t>工资福利支出</t>
  </si>
  <si>
    <t>002070001</t>
  </si>
  <si>
    <t>行政运行(工商</t>
  </si>
  <si>
    <t>商品和服务支出</t>
  </si>
  <si>
    <t>2080501</t>
  </si>
  <si>
    <t>行政离退休</t>
  </si>
  <si>
    <t>离退休费</t>
  </si>
  <si>
    <t>2080801</t>
  </si>
  <si>
    <t>死亡抚恤</t>
  </si>
  <si>
    <t>抚恤金（遗属补助）</t>
  </si>
  <si>
    <t>2210201</t>
  </si>
  <si>
    <t>公积金</t>
  </si>
  <si>
    <t>住房公积金</t>
  </si>
  <si>
    <t>2011599</t>
  </si>
  <si>
    <t>其他工商支出</t>
  </si>
  <si>
    <t>其他资本性支出</t>
  </si>
  <si>
    <t>小计</t>
  </si>
  <si>
    <t>缴入国库的行政事业性收费</t>
  </si>
  <si>
    <t>2010399</t>
  </si>
  <si>
    <t>其他对个人和家庭的补助支出</t>
  </si>
  <si>
    <t>表七</t>
  </si>
  <si>
    <t>2016年县本级行政事业单位一般专项支出预算表</t>
  </si>
  <si>
    <t xml:space="preserve">                                  单位：元</t>
  </si>
  <si>
    <t>序号</t>
  </si>
  <si>
    <t>项目名称及内容</t>
  </si>
  <si>
    <t>功能分类科目</t>
  </si>
  <si>
    <t>金额合计</t>
  </si>
  <si>
    <t>2016年专项</t>
  </si>
  <si>
    <t>结转结余专项</t>
  </si>
  <si>
    <t>各类市场主体登记和管理经费</t>
  </si>
  <si>
    <t>2011504</t>
  </si>
  <si>
    <t>工商行政管理专项</t>
  </si>
  <si>
    <t>流通领域市场规范和管理经费</t>
  </si>
  <si>
    <t>日常办案经费</t>
  </si>
  <si>
    <t>2011505</t>
  </si>
  <si>
    <t>执法办案专项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</si>
</sst>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</numFmts>
  <fonts count="50">
    <font>
      <sz val="12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49" fontId="4" fillId="0" borderId="9" xfId="63" applyNumberFormat="1" applyFont="1" applyBorder="1" applyAlignment="1" applyProtection="1">
      <alignment horizontal="center" vertical="center"/>
      <protection locked="0"/>
    </xf>
    <xf numFmtId="49" fontId="4" fillId="0" borderId="9" xfId="63" applyNumberFormat="1" applyFont="1" applyBorder="1" applyAlignment="1" applyProtection="1">
      <alignment horizontal="center" vertical="center"/>
      <protection/>
    </xf>
    <xf numFmtId="177" fontId="4" fillId="0" borderId="9" xfId="63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63" applyNumberFormat="1" applyFont="1" applyBorder="1" applyAlignment="1" applyProtection="1">
      <alignment horizontal="left" vertical="center" wrapText="1"/>
      <protection/>
    </xf>
    <xf numFmtId="177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63" applyNumberFormat="1" applyFont="1" applyBorder="1" applyAlignment="1" applyProtection="1">
      <alignment horizontal="center" vertical="center" wrapText="1"/>
      <protection/>
    </xf>
    <xf numFmtId="178" fontId="4" fillId="0" borderId="9" xfId="0" applyNumberFormat="1" applyFont="1" applyBorder="1" applyAlignment="1" applyProtection="1">
      <alignment horizontal="center" vertical="center"/>
      <protection/>
    </xf>
    <xf numFmtId="179" fontId="4" fillId="0" borderId="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Fill="1" applyBorder="1" applyAlignment="1">
      <alignment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62;&#21439;&#24037;&#21830;&#23616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收支预算总表表一"/>
      <sheetName val="竖式附表二"/>
      <sheetName val="三公经费"/>
      <sheetName val="表四导入表"/>
      <sheetName val="非税收支预算"/>
      <sheetName val="非税项目支出"/>
      <sheetName val="一般专项"/>
    </sheetNames>
    <sheetDataSet>
      <sheetData sheetId="2">
        <row r="7">
          <cell r="G7">
            <v>0</v>
          </cell>
        </row>
        <row r="10">
          <cell r="F10">
            <v>0</v>
          </cell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4.25"/>
  <cols>
    <col min="1" max="1" width="21.00390625" style="0" customWidth="1"/>
    <col min="2" max="2" width="15.00390625" style="0" customWidth="1"/>
    <col min="3" max="3" width="28.50390625" style="0" customWidth="1"/>
    <col min="4" max="4" width="15.375" style="0" customWidth="1"/>
    <col min="5" max="5" width="14.50390625" style="0" customWidth="1"/>
    <col min="6" max="6" width="14.375" style="0" customWidth="1"/>
    <col min="7" max="7" width="11.625" style="0" customWidth="1"/>
  </cols>
  <sheetData>
    <row r="1" ht="14.25">
      <c r="A1" t="s">
        <v>0</v>
      </c>
    </row>
    <row r="2" spans="1:6" ht="34.5" customHeight="1">
      <c r="A2" s="60" t="s">
        <v>1</v>
      </c>
      <c r="B2" s="60"/>
      <c r="C2" s="60"/>
      <c r="D2" s="60"/>
      <c r="E2" s="60"/>
      <c r="F2" s="60"/>
    </row>
    <row r="3" spans="1:6" ht="34.5" customHeight="1">
      <c r="A3" s="47" t="s">
        <v>2</v>
      </c>
      <c r="B3" s="47"/>
      <c r="C3" s="47"/>
      <c r="D3" s="47"/>
      <c r="E3" s="47"/>
      <c r="F3" s="47" t="s">
        <v>3</v>
      </c>
    </row>
    <row r="4" spans="1:7" ht="34.5" customHeight="1">
      <c r="A4" s="61" t="s">
        <v>4</v>
      </c>
      <c r="B4" s="62"/>
      <c r="C4" s="63" t="s">
        <v>5</v>
      </c>
      <c r="D4" s="64"/>
      <c r="E4" s="64"/>
      <c r="F4" s="64"/>
      <c r="G4" s="65"/>
    </row>
    <row r="5" spans="1:7" ht="34.5" customHeight="1">
      <c r="A5" s="66" t="s">
        <v>6</v>
      </c>
      <c r="B5" s="66" t="s">
        <v>7</v>
      </c>
      <c r="C5" s="67" t="s">
        <v>8</v>
      </c>
      <c r="D5" s="63" t="s">
        <v>9</v>
      </c>
      <c r="E5" s="64"/>
      <c r="F5" s="64"/>
      <c r="G5" s="65"/>
    </row>
    <row r="6" spans="1:7" ht="34.5" customHeight="1">
      <c r="A6" s="68"/>
      <c r="B6" s="68"/>
      <c r="C6" s="69"/>
      <c r="D6" s="70" t="s">
        <v>10</v>
      </c>
      <c r="E6" s="70" t="s">
        <v>11</v>
      </c>
      <c r="F6" s="70" t="s">
        <v>12</v>
      </c>
      <c r="G6" s="70" t="s">
        <v>13</v>
      </c>
    </row>
    <row r="7" spans="1:7" ht="34.5" customHeight="1">
      <c r="A7" s="71" t="s">
        <v>14</v>
      </c>
      <c r="B7" s="71">
        <v>15599000</v>
      </c>
      <c r="C7" s="72" t="s">
        <v>15</v>
      </c>
      <c r="D7" s="71">
        <v>9423512.5</v>
      </c>
      <c r="E7" s="71">
        <v>9056738</v>
      </c>
      <c r="F7" s="71">
        <v>0</v>
      </c>
      <c r="G7" s="73">
        <v>366774.5</v>
      </c>
    </row>
    <row r="8" spans="1:7" ht="34.5" customHeight="1">
      <c r="A8" s="71" t="s">
        <v>16</v>
      </c>
      <c r="B8" s="71">
        <v>800000</v>
      </c>
      <c r="C8" s="72" t="s">
        <v>17</v>
      </c>
      <c r="D8" s="71">
        <v>4468843.62</v>
      </c>
      <c r="E8" s="71">
        <v>2491171</v>
      </c>
      <c r="F8" s="71">
        <v>350000</v>
      </c>
      <c r="G8" s="73">
        <v>1627672.62</v>
      </c>
    </row>
    <row r="9" spans="1:7" ht="34.5" customHeight="1">
      <c r="A9" s="71" t="s">
        <v>18</v>
      </c>
      <c r="B9" s="71">
        <v>2615457.43</v>
      </c>
      <c r="C9" s="72" t="s">
        <v>19</v>
      </c>
      <c r="D9" s="71">
        <v>3779984.98</v>
      </c>
      <c r="E9" s="71">
        <v>3351091</v>
      </c>
      <c r="F9" s="71">
        <v>0</v>
      </c>
      <c r="G9" s="73">
        <v>428893.98</v>
      </c>
    </row>
    <row r="10" spans="1:7" ht="34.5" customHeight="1">
      <c r="A10" s="71"/>
      <c r="B10" s="71"/>
      <c r="C10" s="74" t="s">
        <v>20</v>
      </c>
      <c r="D10" s="71">
        <f>E10+F10+G10</f>
        <v>0</v>
      </c>
      <c r="E10" s="71">
        <v>0</v>
      </c>
      <c r="F10" s="71">
        <v>0</v>
      </c>
      <c r="G10" s="73">
        <v>0</v>
      </c>
    </row>
    <row r="11" spans="1:7" ht="34.5" customHeight="1">
      <c r="A11" s="71"/>
      <c r="B11" s="71"/>
      <c r="C11" s="74" t="s">
        <v>21</v>
      </c>
      <c r="D11" s="71">
        <v>43295</v>
      </c>
      <c r="E11" s="71">
        <v>0</v>
      </c>
      <c r="F11" s="71"/>
      <c r="G11" s="73">
        <v>43295</v>
      </c>
    </row>
    <row r="12" spans="1:7" ht="34.5" customHeight="1">
      <c r="A12" s="71"/>
      <c r="B12" s="71"/>
      <c r="C12" s="74" t="s">
        <v>22</v>
      </c>
      <c r="D12" s="71">
        <v>1298821.33</v>
      </c>
      <c r="E12" s="71">
        <v>700000</v>
      </c>
      <c r="F12" s="71">
        <v>450000</v>
      </c>
      <c r="G12" s="73">
        <v>148821.33</v>
      </c>
    </row>
    <row r="13" spans="1:7" ht="34.5" customHeight="1">
      <c r="A13" s="70" t="s">
        <v>23</v>
      </c>
      <c r="B13" s="71">
        <f>SUM(B7:B10)</f>
        <v>19014457.43</v>
      </c>
      <c r="C13" s="61" t="s">
        <v>24</v>
      </c>
      <c r="D13" s="71">
        <f aca="true" t="shared" si="0" ref="D13:G13">SUM(D7:D12)</f>
        <v>19014457.43</v>
      </c>
      <c r="E13" s="71">
        <f t="shared" si="0"/>
        <v>15599000</v>
      </c>
      <c r="F13" s="71">
        <f t="shared" si="0"/>
        <v>800000</v>
      </c>
      <c r="G13" s="71">
        <f t="shared" si="0"/>
        <v>2615457.43</v>
      </c>
    </row>
  </sheetData>
  <sheetProtection/>
  <mergeCells count="7">
    <mergeCell ref="A2:F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5" sqref="A5:A6"/>
    </sheetView>
  </sheetViews>
  <sheetFormatPr defaultColWidth="9.00390625" defaultRowHeight="14.25"/>
  <cols>
    <col min="1" max="1" width="40.375" style="0" bestFit="1" customWidth="1"/>
    <col min="2" max="2" width="18.875" style="0" customWidth="1"/>
    <col min="3" max="3" width="20.125" style="0" customWidth="1"/>
    <col min="4" max="4" width="21.50390625" style="0" customWidth="1"/>
    <col min="5" max="5" width="18.75390625" style="0" customWidth="1"/>
  </cols>
  <sheetData>
    <row r="1" ht="14.25">
      <c r="A1" s="44" t="s">
        <v>25</v>
      </c>
    </row>
    <row r="2" spans="1:7" ht="20.25">
      <c r="A2" s="45" t="s">
        <v>26</v>
      </c>
      <c r="B2" s="45"/>
      <c r="C2" s="45"/>
      <c r="D2" s="45"/>
      <c r="E2" s="45"/>
      <c r="F2" s="46"/>
      <c r="G2" s="46"/>
    </row>
    <row r="3" spans="1:2" ht="14.25">
      <c r="A3" s="44" t="s">
        <v>2</v>
      </c>
      <c r="B3" s="44"/>
    </row>
    <row r="4" ht="14.25">
      <c r="E4" s="47" t="s">
        <v>3</v>
      </c>
    </row>
    <row r="5" spans="1:5" ht="36.75" customHeight="1">
      <c r="A5" s="48" t="s">
        <v>27</v>
      </c>
      <c r="B5" s="49" t="s">
        <v>10</v>
      </c>
      <c r="C5" s="50" t="s">
        <v>28</v>
      </c>
      <c r="D5" s="51"/>
      <c r="E5" s="51"/>
    </row>
    <row r="6" spans="1:5" ht="44.25" customHeight="1">
      <c r="A6" s="52"/>
      <c r="B6" s="53"/>
      <c r="C6" s="54" t="s">
        <v>11</v>
      </c>
      <c r="D6" s="55" t="s">
        <v>12</v>
      </c>
      <c r="E6" s="55" t="s">
        <v>13</v>
      </c>
    </row>
    <row r="7" spans="1:5" ht="40.5" customHeight="1">
      <c r="A7" s="56" t="s">
        <v>29</v>
      </c>
      <c r="B7" s="57">
        <f>C7+D7</f>
        <v>0</v>
      </c>
      <c r="C7" s="57"/>
      <c r="D7" s="57"/>
      <c r="E7" s="57"/>
    </row>
    <row r="8" spans="1:5" ht="40.5" customHeight="1">
      <c r="A8" s="56" t="s">
        <v>30</v>
      </c>
      <c r="B8" s="57">
        <v>50000</v>
      </c>
      <c r="C8" s="57">
        <v>0</v>
      </c>
      <c r="D8" s="57">
        <v>50000</v>
      </c>
      <c r="E8" s="57">
        <v>0</v>
      </c>
    </row>
    <row r="9" spans="1:5" ht="40.5" customHeight="1">
      <c r="A9" s="58" t="s">
        <v>31</v>
      </c>
      <c r="B9" s="57">
        <v>300000</v>
      </c>
      <c r="C9" s="57">
        <v>0</v>
      </c>
      <c r="D9" s="57">
        <v>300000</v>
      </c>
      <c r="E9" s="57">
        <v>0</v>
      </c>
    </row>
    <row r="10" spans="1:5" ht="40.5" customHeight="1">
      <c r="A10" s="56" t="s">
        <v>32</v>
      </c>
      <c r="B10" s="57">
        <v>0</v>
      </c>
      <c r="C10" s="57">
        <v>0</v>
      </c>
      <c r="D10" s="57">
        <v>0</v>
      </c>
      <c r="E10" s="57">
        <v>0</v>
      </c>
    </row>
    <row r="11" spans="1:5" ht="40.5" customHeight="1">
      <c r="A11" s="57" t="s">
        <v>33</v>
      </c>
      <c r="B11" s="57">
        <f>SUM(B7:B10)</f>
        <v>350000</v>
      </c>
      <c r="C11" s="57">
        <f>SUM(C7:C10)</f>
        <v>0</v>
      </c>
      <c r="D11" s="57">
        <f>SUM(D7:D10)</f>
        <v>350000</v>
      </c>
      <c r="E11" s="59">
        <v>0</v>
      </c>
    </row>
  </sheetData>
  <sheetProtection/>
  <mergeCells count="4">
    <mergeCell ref="A2:E2"/>
    <mergeCell ref="C5:E5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9.00390625" style="21" customWidth="1"/>
    <col min="2" max="2" width="12.375" style="22" customWidth="1"/>
    <col min="3" max="3" width="11.375" style="21" bestFit="1" customWidth="1"/>
    <col min="4" max="4" width="13.125" style="21" customWidth="1"/>
    <col min="5" max="5" width="10.125" style="21" customWidth="1"/>
    <col min="6" max="6" width="18.875" style="21" customWidth="1"/>
    <col min="7" max="7" width="16.75390625" style="22" bestFit="1" customWidth="1"/>
    <col min="8" max="8" width="14.875" style="23" customWidth="1"/>
    <col min="9" max="9" width="19.125" style="21" customWidth="1"/>
    <col min="10" max="16384" width="9.00390625" style="24" customWidth="1"/>
  </cols>
  <sheetData>
    <row r="1" ht="14.25">
      <c r="A1" s="21" t="s">
        <v>34</v>
      </c>
    </row>
    <row r="2" spans="1:9" ht="21" customHeight="1">
      <c r="A2" s="25" t="s">
        <v>35</v>
      </c>
      <c r="B2" s="25"/>
      <c r="C2" s="25"/>
      <c r="D2" s="25"/>
      <c r="E2" s="25"/>
      <c r="F2" s="25"/>
      <c r="G2" s="25"/>
      <c r="H2" s="25"/>
      <c r="I2" s="25"/>
    </row>
    <row r="3" spans="1:9" s="19" customFormat="1" ht="15.75" customHeight="1">
      <c r="A3" s="26" t="s">
        <v>36</v>
      </c>
      <c r="B3" s="26"/>
      <c r="C3" s="26"/>
      <c r="D3" s="26"/>
      <c r="E3" s="27"/>
      <c r="F3" s="27"/>
      <c r="G3" s="28"/>
      <c r="H3" s="29"/>
      <c r="I3" s="43" t="s">
        <v>37</v>
      </c>
    </row>
    <row r="4" spans="1:9" s="20" customFormat="1" ht="24.75" customHeight="1">
      <c r="A4" s="30" t="s">
        <v>38</v>
      </c>
      <c r="B4" s="31" t="s">
        <v>39</v>
      </c>
      <c r="C4" s="30" t="s">
        <v>40</v>
      </c>
      <c r="D4" s="30" t="s">
        <v>41</v>
      </c>
      <c r="E4" s="30" t="s">
        <v>42</v>
      </c>
      <c r="F4" s="30" t="s">
        <v>43</v>
      </c>
      <c r="G4" s="31" t="s">
        <v>44</v>
      </c>
      <c r="H4" s="32" t="s">
        <v>45</v>
      </c>
      <c r="I4" s="30" t="s">
        <v>46</v>
      </c>
    </row>
    <row r="5" spans="1:9" s="20" customFormat="1" ht="24.75" customHeight="1">
      <c r="A5" s="33" t="s">
        <v>47</v>
      </c>
      <c r="B5" s="31" t="s">
        <v>11</v>
      </c>
      <c r="C5" s="34" t="s">
        <v>48</v>
      </c>
      <c r="D5" s="34" t="s">
        <v>48</v>
      </c>
      <c r="E5" s="35" t="s">
        <v>49</v>
      </c>
      <c r="F5" s="35" t="s">
        <v>50</v>
      </c>
      <c r="G5" s="36" t="s">
        <v>51</v>
      </c>
      <c r="H5" s="37">
        <v>9056738</v>
      </c>
      <c r="I5" s="36" t="s">
        <v>51</v>
      </c>
    </row>
    <row r="6" spans="1:9" s="20" customFormat="1" ht="24.75" customHeight="1">
      <c r="A6" s="33" t="s">
        <v>47</v>
      </c>
      <c r="B6" s="31" t="s">
        <v>11</v>
      </c>
      <c r="C6" s="35" t="s">
        <v>52</v>
      </c>
      <c r="D6" s="34" t="s">
        <v>48</v>
      </c>
      <c r="E6" s="35" t="s">
        <v>49</v>
      </c>
      <c r="F6" s="35" t="s">
        <v>53</v>
      </c>
      <c r="G6" s="36" t="s">
        <v>54</v>
      </c>
      <c r="H6" s="37">
        <v>2491171</v>
      </c>
      <c r="I6" s="36" t="s">
        <v>54</v>
      </c>
    </row>
    <row r="7" spans="1:9" s="20" customFormat="1" ht="24.75" customHeight="1">
      <c r="A7" s="33" t="s">
        <v>47</v>
      </c>
      <c r="B7" s="31" t="s">
        <v>11</v>
      </c>
      <c r="C7" s="35" t="s">
        <v>52</v>
      </c>
      <c r="D7" s="34" t="s">
        <v>48</v>
      </c>
      <c r="E7" s="35" t="s">
        <v>55</v>
      </c>
      <c r="F7" s="35" t="s">
        <v>56</v>
      </c>
      <c r="G7" s="36" t="s">
        <v>57</v>
      </c>
      <c r="H7" s="37">
        <v>2452808</v>
      </c>
      <c r="I7" s="36" t="s">
        <v>57</v>
      </c>
    </row>
    <row r="8" spans="1:9" s="20" customFormat="1" ht="24.75" customHeight="1">
      <c r="A8" s="33" t="s">
        <v>47</v>
      </c>
      <c r="B8" s="31" t="s">
        <v>11</v>
      </c>
      <c r="C8" s="35" t="s">
        <v>52</v>
      </c>
      <c r="D8" s="34" t="s">
        <v>48</v>
      </c>
      <c r="E8" s="35" t="s">
        <v>58</v>
      </c>
      <c r="F8" s="35" t="s">
        <v>59</v>
      </c>
      <c r="G8" s="36" t="s">
        <v>60</v>
      </c>
      <c r="H8" s="37">
        <v>91152</v>
      </c>
      <c r="I8" s="36" t="s">
        <v>60</v>
      </c>
    </row>
    <row r="9" spans="1:9" s="20" customFormat="1" ht="24.75" customHeight="1">
      <c r="A9" s="33" t="s">
        <v>47</v>
      </c>
      <c r="B9" s="31" t="s">
        <v>11</v>
      </c>
      <c r="C9" s="35" t="s">
        <v>52</v>
      </c>
      <c r="D9" s="34" t="s">
        <v>48</v>
      </c>
      <c r="E9" s="35" t="s">
        <v>61</v>
      </c>
      <c r="F9" s="35" t="s">
        <v>62</v>
      </c>
      <c r="G9" s="36" t="s">
        <v>63</v>
      </c>
      <c r="H9" s="37">
        <v>807131</v>
      </c>
      <c r="I9" s="36" t="s">
        <v>63</v>
      </c>
    </row>
    <row r="10" spans="1:9" s="20" customFormat="1" ht="24.75" customHeight="1">
      <c r="A10" s="33" t="s">
        <v>47</v>
      </c>
      <c r="B10" s="31" t="s">
        <v>11</v>
      </c>
      <c r="C10" s="35" t="s">
        <v>52</v>
      </c>
      <c r="D10" s="34" t="s">
        <v>48</v>
      </c>
      <c r="E10" s="35" t="s">
        <v>64</v>
      </c>
      <c r="F10" s="35" t="s">
        <v>65</v>
      </c>
      <c r="G10" s="36" t="s">
        <v>66</v>
      </c>
      <c r="H10" s="37">
        <f>'[1]收支预算总表表一'!F10</f>
        <v>0</v>
      </c>
      <c r="I10" s="36" t="s">
        <v>66</v>
      </c>
    </row>
    <row r="11" spans="1:9" s="20" customFormat="1" ht="24.75" customHeight="1">
      <c r="A11" s="33"/>
      <c r="B11" s="31" t="s">
        <v>67</v>
      </c>
      <c r="C11" s="35"/>
      <c r="D11" s="35"/>
      <c r="E11" s="35"/>
      <c r="F11" s="35"/>
      <c r="G11" s="36"/>
      <c r="H11" s="37">
        <f>SUM(H5:H10)</f>
        <v>14899000</v>
      </c>
      <c r="I11" s="35"/>
    </row>
    <row r="12" spans="1:9" s="20" customFormat="1" ht="27.75" customHeight="1">
      <c r="A12" s="33" t="s">
        <v>47</v>
      </c>
      <c r="B12" s="38" t="s">
        <v>68</v>
      </c>
      <c r="C12" s="35" t="s">
        <v>52</v>
      </c>
      <c r="D12" s="34" t="s">
        <v>48</v>
      </c>
      <c r="E12" s="35" t="s">
        <v>49</v>
      </c>
      <c r="F12" s="35" t="s">
        <v>53</v>
      </c>
      <c r="G12" s="36" t="s">
        <v>51</v>
      </c>
      <c r="H12" s="39">
        <f>'[1]收支预算总表表一'!G7</f>
        <v>0</v>
      </c>
      <c r="I12" s="36" t="s">
        <v>51</v>
      </c>
    </row>
    <row r="13" spans="1:9" s="20" customFormat="1" ht="23.25" customHeight="1">
      <c r="A13" s="33" t="s">
        <v>47</v>
      </c>
      <c r="B13" s="38" t="s">
        <v>68</v>
      </c>
      <c r="C13" s="35" t="s">
        <v>52</v>
      </c>
      <c r="D13" s="34" t="s">
        <v>48</v>
      </c>
      <c r="E13" s="35" t="s">
        <v>49</v>
      </c>
      <c r="F13" s="35" t="s">
        <v>53</v>
      </c>
      <c r="G13" s="36" t="s">
        <v>54</v>
      </c>
      <c r="H13" s="39">
        <v>350000</v>
      </c>
      <c r="I13" s="36" t="s">
        <v>54</v>
      </c>
    </row>
    <row r="14" spans="1:9" s="20" customFormat="1" ht="23.25" customHeight="1">
      <c r="A14" s="33" t="s">
        <v>47</v>
      </c>
      <c r="B14" s="38" t="s">
        <v>68</v>
      </c>
      <c r="C14" s="35"/>
      <c r="D14" s="35"/>
      <c r="E14" s="35"/>
      <c r="F14" s="35"/>
      <c r="G14" s="36" t="s">
        <v>66</v>
      </c>
      <c r="H14" s="39">
        <f>'[1]收支预算总表表一'!G10</f>
        <v>0</v>
      </c>
      <c r="I14" s="36" t="s">
        <v>66</v>
      </c>
    </row>
    <row r="15" spans="1:9" s="20" customFormat="1" ht="23.25" customHeight="1">
      <c r="A15" s="33"/>
      <c r="B15" s="31" t="s">
        <v>67</v>
      </c>
      <c r="C15" s="35"/>
      <c r="D15" s="35"/>
      <c r="E15" s="35"/>
      <c r="F15" s="35"/>
      <c r="G15" s="36"/>
      <c r="H15" s="39">
        <f>SUM(H12:H14)</f>
        <v>350000</v>
      </c>
      <c r="I15" s="35"/>
    </row>
    <row r="16" spans="1:9" s="20" customFormat="1" ht="23.25" customHeight="1">
      <c r="A16" s="33" t="s">
        <v>47</v>
      </c>
      <c r="B16" s="40" t="s">
        <v>13</v>
      </c>
      <c r="C16" s="35" t="s">
        <v>52</v>
      </c>
      <c r="D16" s="34" t="s">
        <v>48</v>
      </c>
      <c r="E16" s="35" t="s">
        <v>49</v>
      </c>
      <c r="F16" s="35" t="s">
        <v>53</v>
      </c>
      <c r="G16" s="36" t="s">
        <v>51</v>
      </c>
      <c r="H16" s="41">
        <v>366774.5</v>
      </c>
      <c r="I16" s="36" t="s">
        <v>51</v>
      </c>
    </row>
    <row r="17" spans="1:9" s="20" customFormat="1" ht="23.25" customHeight="1">
      <c r="A17" s="33" t="s">
        <v>47</v>
      </c>
      <c r="B17" s="40" t="s">
        <v>13</v>
      </c>
      <c r="C17" s="35" t="s">
        <v>52</v>
      </c>
      <c r="D17" s="34" t="s">
        <v>48</v>
      </c>
      <c r="E17" s="35" t="s">
        <v>69</v>
      </c>
      <c r="F17" s="35" t="s">
        <v>53</v>
      </c>
      <c r="G17" s="36" t="s">
        <v>54</v>
      </c>
      <c r="H17" s="42">
        <v>1627672.62</v>
      </c>
      <c r="I17" s="36" t="s">
        <v>54</v>
      </c>
    </row>
    <row r="18" spans="1:9" s="20" customFormat="1" ht="23.25" customHeight="1">
      <c r="A18" s="33" t="s">
        <v>47</v>
      </c>
      <c r="B18" s="40" t="s">
        <v>13</v>
      </c>
      <c r="C18" s="35"/>
      <c r="D18" s="35"/>
      <c r="E18" s="35"/>
      <c r="F18" s="35"/>
      <c r="G18" s="36" t="s">
        <v>57</v>
      </c>
      <c r="H18" s="39">
        <v>0</v>
      </c>
      <c r="I18" s="36" t="s">
        <v>57</v>
      </c>
    </row>
    <row r="19" spans="1:9" s="20" customFormat="1" ht="23.25" customHeight="1">
      <c r="A19" s="33" t="s">
        <v>47</v>
      </c>
      <c r="B19" s="40" t="s">
        <v>13</v>
      </c>
      <c r="C19" s="35" t="s">
        <v>52</v>
      </c>
      <c r="D19" s="34" t="s">
        <v>48</v>
      </c>
      <c r="E19" s="35" t="s">
        <v>58</v>
      </c>
      <c r="F19" s="35" t="s">
        <v>59</v>
      </c>
      <c r="G19" s="36" t="s">
        <v>60</v>
      </c>
      <c r="H19" s="42">
        <v>428893.98</v>
      </c>
      <c r="I19" s="36" t="s">
        <v>60</v>
      </c>
    </row>
    <row r="20" spans="1:9" s="20" customFormat="1" ht="23.25" customHeight="1">
      <c r="A20" s="33" t="s">
        <v>47</v>
      </c>
      <c r="B20" s="40" t="s">
        <v>13</v>
      </c>
      <c r="C20" s="35"/>
      <c r="D20" s="35"/>
      <c r="E20" s="35"/>
      <c r="F20" s="35"/>
      <c r="G20" s="36" t="s">
        <v>70</v>
      </c>
      <c r="H20" s="39">
        <v>0</v>
      </c>
      <c r="I20" s="36" t="s">
        <v>70</v>
      </c>
    </row>
    <row r="21" spans="1:9" s="20" customFormat="1" ht="23.25" customHeight="1">
      <c r="A21" s="33" t="s">
        <v>47</v>
      </c>
      <c r="B21" s="40" t="s">
        <v>13</v>
      </c>
      <c r="C21" s="35"/>
      <c r="D21" s="35"/>
      <c r="E21" s="35"/>
      <c r="F21" s="35"/>
      <c r="G21" s="36" t="s">
        <v>66</v>
      </c>
      <c r="H21" s="39">
        <v>0</v>
      </c>
      <c r="I21" s="36" t="s">
        <v>66</v>
      </c>
    </row>
    <row r="22" spans="1:9" s="20" customFormat="1" ht="23.25" customHeight="1">
      <c r="A22" s="33"/>
      <c r="B22" s="40" t="s">
        <v>67</v>
      </c>
      <c r="C22" s="35"/>
      <c r="D22" s="35"/>
      <c r="E22" s="35"/>
      <c r="F22" s="35"/>
      <c r="G22" s="36"/>
      <c r="H22" s="41">
        <f>SUM(H16:H21)</f>
        <v>2423341.1</v>
      </c>
      <c r="I22" s="35"/>
    </row>
    <row r="23" spans="1:9" s="20" customFormat="1" ht="23.25" customHeight="1">
      <c r="A23" s="33" t="s">
        <v>10</v>
      </c>
      <c r="B23" s="40"/>
      <c r="C23" s="35"/>
      <c r="D23" s="35"/>
      <c r="E23" s="35"/>
      <c r="F23" s="35"/>
      <c r="G23" s="36"/>
      <c r="H23" s="39">
        <f>H11+H15+H22</f>
        <v>17672341.1</v>
      </c>
      <c r="I23" s="35"/>
    </row>
  </sheetData>
  <sheetProtection selectLockedCells="1"/>
  <protectedRanges>
    <protectedRange sqref="A23:A28" name="区域1"/>
    <protectedRange sqref="A5:A10 A12:A14 A16:A21" name="区域1_1"/>
    <protectedRange sqref="C16:C19 C5:C10 C12:C14" name="区域1_2"/>
    <protectedRange sqref="D16:D19 D5:D10 D12:D14" name="区域1_3"/>
    <protectedRange sqref="E16:E19 E5:E10 E12:E14" name="区域1_4"/>
    <protectedRange sqref="F16:F19 F5:F10 F12:F14" name="区域1_5"/>
  </protectedRanges>
  <mergeCells count="2">
    <mergeCell ref="A2:I2"/>
    <mergeCell ref="A3:D3"/>
  </mergeCells>
  <dataValidations count="1">
    <dataValidation type="list" allowBlank="1" showInputMessage="1" showErrorMessage="1" sqref="A5:A10 A12:A14 A16:A21">
      <formula1>"行政政法股,农业股,教科文股,社会保障股,综合股,经济建设股,金融贸易股,企业股,"</formula1>
    </dataValidation>
  </dataValidations>
  <printOptions/>
  <pageMargins left="0.75" right="0.34" top="0.56" bottom="0.61" header="0.5" footer="0.5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K11" sqref="K11"/>
    </sheetView>
  </sheetViews>
  <sheetFormatPr defaultColWidth="9.00390625" defaultRowHeight="14.25"/>
  <cols>
    <col min="1" max="1" width="8.75390625" style="0" customWidth="1"/>
    <col min="2" max="2" width="30.125" style="0" customWidth="1"/>
    <col min="3" max="3" width="14.375" style="0" customWidth="1"/>
    <col min="4" max="4" width="20.625" style="0" customWidth="1"/>
    <col min="5" max="5" width="14.625" style="0" customWidth="1"/>
    <col min="6" max="6" width="16.875" style="0" customWidth="1"/>
    <col min="7" max="7" width="15.75390625" style="0" customWidth="1"/>
  </cols>
  <sheetData>
    <row r="1" ht="14.25">
      <c r="A1" t="s">
        <v>71</v>
      </c>
    </row>
    <row r="2" spans="1:7" ht="18.75" customHeight="1">
      <c r="A2" s="1" t="s">
        <v>72</v>
      </c>
      <c r="B2" s="1"/>
      <c r="C2" s="1"/>
      <c r="D2" s="1"/>
      <c r="E2" s="1"/>
      <c r="F2" s="1"/>
      <c r="G2" s="1"/>
    </row>
    <row r="3" spans="1:7" ht="14.25">
      <c r="A3" s="2" t="s">
        <v>2</v>
      </c>
      <c r="B3" s="3"/>
      <c r="C3" s="4"/>
      <c r="D3" s="5"/>
      <c r="E3" s="6" t="s">
        <v>73</v>
      </c>
      <c r="F3" s="6"/>
      <c r="G3" s="6"/>
    </row>
    <row r="4" spans="1:7" ht="45" customHeight="1">
      <c r="A4" s="7" t="s">
        <v>74</v>
      </c>
      <c r="B4" s="7" t="s">
        <v>75</v>
      </c>
      <c r="C4" s="8" t="s">
        <v>42</v>
      </c>
      <c r="D4" s="9" t="s">
        <v>76</v>
      </c>
      <c r="E4" s="10" t="s">
        <v>77</v>
      </c>
      <c r="F4" s="10" t="s">
        <v>78</v>
      </c>
      <c r="G4" s="11" t="s">
        <v>79</v>
      </c>
    </row>
    <row r="5" spans="1:7" ht="27.75" customHeight="1">
      <c r="A5" s="12"/>
      <c r="B5" s="13" t="s">
        <v>80</v>
      </c>
      <c r="C5" s="14" t="s">
        <v>81</v>
      </c>
      <c r="D5" s="15" t="s">
        <v>82</v>
      </c>
      <c r="E5" s="10">
        <v>200000</v>
      </c>
      <c r="F5" s="10">
        <v>200000</v>
      </c>
      <c r="G5" s="16">
        <v>130251.5</v>
      </c>
    </row>
    <row r="6" spans="1:7" ht="27.75" customHeight="1">
      <c r="A6" s="12"/>
      <c r="B6" s="12" t="s">
        <v>83</v>
      </c>
      <c r="C6" s="14" t="s">
        <v>81</v>
      </c>
      <c r="D6" s="15" t="s">
        <v>82</v>
      </c>
      <c r="E6" s="10">
        <v>200000</v>
      </c>
      <c r="F6" s="10">
        <v>200000</v>
      </c>
      <c r="G6" s="16"/>
    </row>
    <row r="7" spans="1:7" ht="27.75" customHeight="1">
      <c r="A7" s="12"/>
      <c r="B7" s="13" t="s">
        <v>84</v>
      </c>
      <c r="C7" s="8" t="s">
        <v>85</v>
      </c>
      <c r="D7" s="17" t="s">
        <v>86</v>
      </c>
      <c r="E7" s="10">
        <v>300000</v>
      </c>
      <c r="F7" s="10">
        <v>300000</v>
      </c>
      <c r="G7" s="16">
        <v>18569.83</v>
      </c>
    </row>
    <row r="8" spans="1:7" ht="27.75" customHeight="1">
      <c r="A8" s="12"/>
      <c r="B8" s="12"/>
      <c r="C8" s="8"/>
      <c r="D8" s="12"/>
      <c r="E8" s="10">
        <v>0</v>
      </c>
      <c r="F8" s="10"/>
      <c r="G8" s="11"/>
    </row>
    <row r="9" spans="1:7" ht="27.75" customHeight="1">
      <c r="A9" s="12"/>
      <c r="B9" s="12"/>
      <c r="C9" s="8"/>
      <c r="D9" s="12"/>
      <c r="E9" s="10">
        <v>0</v>
      </c>
      <c r="F9" s="10"/>
      <c r="G9" s="11"/>
    </row>
    <row r="10" spans="1:7" ht="27.75" customHeight="1">
      <c r="A10" s="12"/>
      <c r="B10" s="12"/>
      <c r="C10" s="8"/>
      <c r="D10" s="12"/>
      <c r="E10" s="10">
        <v>0</v>
      </c>
      <c r="F10" s="10"/>
      <c r="G10" s="11"/>
    </row>
    <row r="11" spans="1:7" ht="27.75" customHeight="1">
      <c r="A11" s="12"/>
      <c r="B11" s="12"/>
      <c r="C11" s="8"/>
      <c r="D11" s="12"/>
      <c r="E11" s="10">
        <v>0</v>
      </c>
      <c r="F11" s="10"/>
      <c r="G11" s="11"/>
    </row>
    <row r="12" spans="1:7" ht="27.75" customHeight="1">
      <c r="A12" s="12"/>
      <c r="B12" s="12"/>
      <c r="C12" s="8"/>
      <c r="D12" s="12"/>
      <c r="E12" s="10">
        <v>0</v>
      </c>
      <c r="F12" s="10"/>
      <c r="G12" s="11"/>
    </row>
    <row r="13" spans="1:7" ht="27.75" customHeight="1">
      <c r="A13" s="12"/>
      <c r="B13" s="12"/>
      <c r="C13" s="8"/>
      <c r="D13" s="12"/>
      <c r="E13" s="10">
        <v>0</v>
      </c>
      <c r="F13" s="10"/>
      <c r="G13" s="11"/>
    </row>
    <row r="14" spans="1:7" ht="27.75" customHeight="1">
      <c r="A14" s="12"/>
      <c r="B14" s="12"/>
      <c r="C14" s="8"/>
      <c r="D14" s="12"/>
      <c r="E14" s="10">
        <v>0</v>
      </c>
      <c r="F14" s="10"/>
      <c r="G14" s="11"/>
    </row>
    <row r="15" spans="1:7" ht="27.75" customHeight="1">
      <c r="A15" s="12"/>
      <c r="B15" s="12"/>
      <c r="C15" s="8"/>
      <c r="D15" s="12"/>
      <c r="E15" s="10">
        <v>0</v>
      </c>
      <c r="F15" s="10"/>
      <c r="G15" s="11"/>
    </row>
    <row r="16" spans="1:7" ht="27.75" customHeight="1">
      <c r="A16" s="12" t="s">
        <v>10</v>
      </c>
      <c r="B16" s="18"/>
      <c r="C16" s="18"/>
      <c r="D16" s="18"/>
      <c r="E16" s="10">
        <f>SUM(E5:E15)</f>
        <v>700000</v>
      </c>
      <c r="F16" s="10">
        <f>SUM(F5:F15)</f>
        <v>700000</v>
      </c>
      <c r="G16" s="10">
        <v>148821</v>
      </c>
    </row>
  </sheetData>
  <sheetProtection/>
  <protectedRanges>
    <protectedRange sqref="B5" name="区域1"/>
    <protectedRange sqref="B7" name="区域1_1"/>
    <protectedRange sqref="G5:G7" name="区域1_2"/>
  </protectedRanges>
  <mergeCells count="2">
    <mergeCell ref="A2:G2"/>
    <mergeCell ref="E3:G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2016-10-25T02:36:14Z</dcterms:created>
  <dcterms:modified xsi:type="dcterms:W3CDTF">2016-10-25T03:53:59Z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