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activeTab="3"/>
  </bookViews>
  <sheets>
    <sheet name="封面" sheetId="1" r:id="rId1"/>
    <sheet name="表一、收支预算总表(金额自动生成）" sheetId="2" r:id="rId2"/>
    <sheet name="表四导入表 功能分类 (金额自动生成）" sheetId="3" r:id="rId3"/>
    <sheet name="表七、一般专项" sheetId="4" r:id="rId4"/>
  </sheets>
  <definedNames>
    <definedName name="_xlnm.Print_Titles" localSheetId="3">'表七、一般专项'!$2:$4</definedName>
  </definedNames>
  <calcPr fullCalcOnLoad="1"/>
</workbook>
</file>

<file path=xl/comments3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<sst xmlns="http://schemas.openxmlformats.org/spreadsheetml/2006/main" count="186" uniqueCount="89">
  <si>
    <t>单位负责人签字：</t>
  </si>
  <si>
    <t>财务负责人签字：</t>
  </si>
  <si>
    <t>单位名称（公章）：</t>
  </si>
  <si>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</si>
  <si>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</si>
  <si>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</si>
  <si>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</si>
  <si>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</si>
  <si>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</si>
  <si>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</si>
  <si>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</si>
  <si>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</si>
  <si>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</si>
  <si>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</si>
  <si>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</si>
  <si>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</si>
  <si>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</si>
  <si>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</si>
  <si>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</si>
  <si>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</si>
  <si>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</si>
  <si>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</si>
  <si>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</si>
  <si>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</si>
  <si>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</si>
  <si>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</si>
  <si>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</si>
  <si>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</si>
  <si>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</si>
  <si>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</si>
  <si>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</si>
  <si>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</si>
  <si>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</si>
  <si>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</si>
  <si>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</si>
  <si>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2016年县本级行政事业单位部门预算表(二上表格）</t>
  </si>
  <si>
    <t>填报单位：</t>
  </si>
  <si>
    <t>2016年县本级行政事业单位收支预算总表</t>
  </si>
  <si>
    <t>2016年县本级行政事业单位基本支出预算明细表(功能分类）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</si>
  <si>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</si>
  <si>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</si>
  <si>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</si>
  <si>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</si>
  <si>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</si>
  <si>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</si>
  <si>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</si>
  <si>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</si>
  <si>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</si>
  <si>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</si>
  <si>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</si>
  <si>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</si>
  <si>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</si>
  <si>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</si>
  <si>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</si>
  <si>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</si>
  <si>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表四</t>
  </si>
  <si>
    <t>表七</t>
  </si>
  <si>
    <t>三、结转结余</t>
  </si>
  <si>
    <t>资金性质</t>
  </si>
  <si>
    <t>2016年预算</t>
  </si>
  <si>
    <t>行政政法股</t>
  </si>
  <si>
    <t>财政局</t>
  </si>
  <si>
    <t>行政运行</t>
  </si>
  <si>
    <t>2080501</t>
  </si>
  <si>
    <t>行政离退休</t>
  </si>
  <si>
    <t>死亡抚恤</t>
  </si>
  <si>
    <t>2210201</t>
  </si>
  <si>
    <t>公积金</t>
  </si>
  <si>
    <t>2080801</t>
  </si>
  <si>
    <t>002021001</t>
  </si>
  <si>
    <t>2010601</t>
  </si>
  <si>
    <t>预算编制业务经费</t>
  </si>
  <si>
    <t>2010604</t>
  </si>
  <si>
    <t>预算改革业务</t>
  </si>
  <si>
    <t>金财工程建设经费</t>
  </si>
  <si>
    <t>2010607</t>
  </si>
  <si>
    <t>信息化建设</t>
  </si>
  <si>
    <t>行政事业单位国资管理信息系统建设</t>
  </si>
  <si>
    <t>粮食直补经费</t>
  </si>
  <si>
    <t>2010699</t>
  </si>
  <si>
    <t>其他财政事务支出</t>
  </si>
  <si>
    <t>项目申报经费</t>
  </si>
  <si>
    <t>财政干部培训经费</t>
  </si>
  <si>
    <t>评审经费</t>
  </si>
  <si>
    <t>发投工作经费</t>
  </si>
  <si>
    <t>会计核算中心专项办公费</t>
  </si>
  <si>
    <t>调查扶持企业专项经费</t>
  </si>
  <si>
    <t>世行贷款畜牧业项目管理经费</t>
  </si>
  <si>
    <t>行政运行(财政）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</si>
</sst>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);[Red]\(#,##0.00\)"/>
    <numFmt numFmtId="186" formatCode="yyyy&quot;年&quot;m&quot;月&quot;d&quot;日&quot;;@"/>
    <numFmt numFmtId="187" formatCode="#,##0_ "/>
    <numFmt numFmtId="188" formatCode="#,##0_);[Red]\(#,##0\)"/>
    <numFmt numFmtId="189" formatCode="#,##0_);\(#,##0\)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87" fontId="0" fillId="0" borderId="0" xfId="0" applyNumberForma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49" fontId="7" fillId="0" borderId="1" xfId="16" applyNumberFormat="1" applyFont="1" applyBorder="1" applyAlignment="1" applyProtection="1">
      <alignment horizontal="center" vertical="center"/>
      <protection locked="0"/>
    </xf>
    <xf numFmtId="49" fontId="7" fillId="0" borderId="1" xfId="16" applyNumberFormat="1" applyFont="1" applyBorder="1" applyAlignment="1" applyProtection="1">
      <alignment horizontal="center" vertical="center"/>
      <protection/>
    </xf>
    <xf numFmtId="187" fontId="7" fillId="0" borderId="1" xfId="16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7" fillId="0" borderId="1" xfId="16" applyNumberFormat="1" applyFont="1" applyBorder="1" applyAlignment="1" applyProtection="1">
      <alignment horizontal="left" vertical="center" wrapText="1"/>
      <protection/>
    </xf>
    <xf numFmtId="187" fontId="7" fillId="0" borderId="1" xfId="0" applyNumberFormat="1" applyFont="1" applyBorder="1" applyAlignment="1" applyProtection="1">
      <alignment horizontal="center" vertical="center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188" fontId="5" fillId="0" borderId="1" xfId="0" applyNumberFormat="1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8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8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11"/>
  <sheetViews>
    <sheetView workbookViewId="0" topLeftCell="A1">
      <selection activeCell="I19" sqref="I19"/>
    </sheetView>
  </sheetViews>
  <sheetFormatPr defaultColWidth="9.00390625" defaultRowHeight="14.25"/>
  <cols>
    <col min="1" max="3" width="9.00390625" style="1" customWidth="1"/>
    <col min="4" max="4" width="13.875" style="1" customWidth="1"/>
    <col min="5" max="6" width="9.00390625" style="1" customWidth="1"/>
    <col min="7" max="7" width="18.75390625" style="1" customWidth="1"/>
    <col min="8" max="16384" width="9.00390625" style="1" customWidth="1"/>
  </cols>
  <sheetData>
    <row r="2" ht="72" customHeight="1"/>
    <row r="3" spans="1:10" ht="14.25" customHeight="1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4.25" customHeigh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7" ht="179.25" customHeight="1"/>
    <row r="11" spans="1:8" s="2" customFormat="1" ht="20.25">
      <c r="A11" s="2" t="s">
        <v>2</v>
      </c>
      <c r="E11" s="2" t="s">
        <v>0</v>
      </c>
      <c r="H11" s="2" t="s">
        <v>1</v>
      </c>
    </row>
  </sheetData>
  <mergeCells count="1">
    <mergeCell ref="A3:J4"/>
  </mergeCells>
  <printOptions/>
  <pageMargins left="0.9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1">
      <selection activeCell="D5" sqref="D5:G5"/>
    </sheetView>
  </sheetViews>
  <sheetFormatPr defaultColWidth="9.00390625" defaultRowHeight="14.25"/>
  <cols>
    <col min="1" max="1" width="21.625" style="41" customWidth="1"/>
    <col min="2" max="2" width="15.00390625" style="41" customWidth="1"/>
    <col min="3" max="3" width="28.00390625" style="41" customWidth="1"/>
    <col min="4" max="4" width="15.375" style="41" customWidth="1"/>
    <col min="5" max="5" width="14.50390625" style="41" customWidth="1"/>
    <col min="6" max="6" width="14.375" style="41" customWidth="1"/>
    <col min="7" max="7" width="12.50390625" style="41" customWidth="1"/>
    <col min="8" max="16384" width="9.00390625" style="41" customWidth="1"/>
  </cols>
  <sheetData>
    <row r="1" s="40" customFormat="1" ht="13.5">
      <c r="A1" s="39" t="s">
        <v>54</v>
      </c>
    </row>
    <row r="2" spans="1:7" ht="34.5" customHeight="1">
      <c r="A2" s="65" t="s">
        <v>37</v>
      </c>
      <c r="B2" s="65"/>
      <c r="C2" s="65"/>
      <c r="D2" s="65"/>
      <c r="E2" s="65"/>
      <c r="F2" s="65"/>
      <c r="G2" s="65"/>
    </row>
    <row r="3" spans="1:7" s="61" customFormat="1" ht="34.5" customHeight="1">
      <c r="A3" s="62" t="s">
        <v>36</v>
      </c>
      <c r="B3" s="59" t="str">
        <f>'表四导入表 功能分类 (金额自动生成）'!D5</f>
        <v>财政局</v>
      </c>
      <c r="C3" s="60"/>
      <c r="D3" s="60"/>
      <c r="F3" s="66" t="s">
        <v>33</v>
      </c>
      <c r="G3" s="66"/>
    </row>
    <row r="4" spans="1:7" ht="34.5" customHeight="1">
      <c r="A4" s="67" t="s">
        <v>20</v>
      </c>
      <c r="B4" s="68"/>
      <c r="C4" s="64" t="s">
        <v>9</v>
      </c>
      <c r="D4" s="64"/>
      <c r="E4" s="64"/>
      <c r="F4" s="64"/>
      <c r="G4" s="64"/>
    </row>
    <row r="5" spans="1:7" ht="34.5" customHeight="1">
      <c r="A5" s="69" t="s">
        <v>10</v>
      </c>
      <c r="B5" s="69" t="s">
        <v>11</v>
      </c>
      <c r="C5" s="64" t="s">
        <v>18</v>
      </c>
      <c r="D5" s="64" t="s">
        <v>59</v>
      </c>
      <c r="E5" s="64"/>
      <c r="F5" s="64"/>
      <c r="G5" s="64"/>
    </row>
    <row r="6" spans="1:7" ht="34.5" customHeight="1">
      <c r="A6" s="70"/>
      <c r="B6" s="70"/>
      <c r="C6" s="64"/>
      <c r="D6" s="8" t="s">
        <v>8</v>
      </c>
      <c r="E6" s="8" t="s">
        <v>12</v>
      </c>
      <c r="F6" s="8" t="s">
        <v>22</v>
      </c>
      <c r="G6" s="43" t="s">
        <v>46</v>
      </c>
    </row>
    <row r="7" spans="1:7" ht="34.5" customHeight="1">
      <c r="A7" s="44" t="s">
        <v>13</v>
      </c>
      <c r="B7" s="44" t="e">
        <f>E13</f>
        <v>#REF!</v>
      </c>
      <c r="C7" s="45" t="s">
        <v>14</v>
      </c>
      <c r="D7" s="44" t="e">
        <f>E7+F7+G7</f>
        <v>#REF!</v>
      </c>
      <c r="E7" s="44" t="e">
        <f>#REF!</f>
        <v>#REF!</v>
      </c>
      <c r="F7" s="44" t="e">
        <f>#REF!</f>
        <v>#REF!</v>
      </c>
      <c r="G7" s="46" t="e">
        <f>#REF!</f>
        <v>#REF!</v>
      </c>
    </row>
    <row r="8" spans="1:7" ht="34.5" customHeight="1">
      <c r="A8" s="44" t="s">
        <v>23</v>
      </c>
      <c r="B8" s="44" t="e">
        <f>F13</f>
        <v>#REF!</v>
      </c>
      <c r="C8" s="45" t="s">
        <v>15</v>
      </c>
      <c r="D8" s="44" t="e">
        <f aca="true" t="shared" si="0" ref="D8:D13">E8+F8+G8</f>
        <v>#REF!</v>
      </c>
      <c r="E8" s="44" t="e">
        <f>#REF!</f>
        <v>#REF!</v>
      </c>
      <c r="F8" s="44" t="e">
        <f>#REF!</f>
        <v>#REF!</v>
      </c>
      <c r="G8" s="46" t="e">
        <f>#REF!</f>
        <v>#REF!</v>
      </c>
    </row>
    <row r="9" spans="1:7" ht="34.5" customHeight="1">
      <c r="A9" s="44" t="s">
        <v>57</v>
      </c>
      <c r="B9" s="44" t="e">
        <f>G13</f>
        <v>#REF!</v>
      </c>
      <c r="C9" s="45" t="s">
        <v>16</v>
      </c>
      <c r="D9" s="44" t="e">
        <f t="shared" si="0"/>
        <v>#REF!</v>
      </c>
      <c r="E9" s="44" t="e">
        <f>#REF!</f>
        <v>#REF!</v>
      </c>
      <c r="F9" s="44" t="e">
        <f>#REF!</f>
        <v>#REF!</v>
      </c>
      <c r="G9" s="46" t="e">
        <f>#REF!</f>
        <v>#REF!</v>
      </c>
    </row>
    <row r="10" spans="1:7" ht="34.5" customHeight="1">
      <c r="A10" s="44"/>
      <c r="B10" s="44"/>
      <c r="C10" s="47" t="s">
        <v>21</v>
      </c>
      <c r="D10" s="44" t="e">
        <f t="shared" si="0"/>
        <v>#REF!</v>
      </c>
      <c r="E10" s="44" t="e">
        <f>#REF!</f>
        <v>#REF!</v>
      </c>
      <c r="F10" s="44" t="e">
        <f>#REF!</f>
        <v>#REF!</v>
      </c>
      <c r="G10" s="46" t="e">
        <f>#REF!</f>
        <v>#REF!</v>
      </c>
    </row>
    <row r="11" spans="1:7" ht="34.5" customHeight="1">
      <c r="A11" s="44"/>
      <c r="B11" s="44"/>
      <c r="C11" s="47" t="s">
        <v>31</v>
      </c>
      <c r="D11" s="44" t="e">
        <f t="shared" si="0"/>
        <v>#REF!</v>
      </c>
      <c r="E11" s="44" t="e">
        <f>#REF!</f>
        <v>#REF!</v>
      </c>
      <c r="F11" s="10"/>
      <c r="G11" s="10"/>
    </row>
    <row r="12" spans="1:7" ht="34.5" customHeight="1">
      <c r="A12" s="44"/>
      <c r="B12" s="44"/>
      <c r="C12" s="47" t="s">
        <v>32</v>
      </c>
      <c r="D12" s="44" t="e">
        <f t="shared" si="0"/>
        <v>#REF!</v>
      </c>
      <c r="E12" s="44">
        <f>'表七、一般专项'!F16</f>
        <v>1800000</v>
      </c>
      <c r="F12" s="44" t="e">
        <f>#REF!</f>
        <v>#REF!</v>
      </c>
      <c r="G12" s="48">
        <f>'表七、一般专项'!G16</f>
        <v>0</v>
      </c>
    </row>
    <row r="13" spans="1:7" ht="34.5" customHeight="1">
      <c r="A13" s="8" t="s">
        <v>19</v>
      </c>
      <c r="B13" s="44" t="e">
        <f>SUM(B7:B12)</f>
        <v>#REF!</v>
      </c>
      <c r="C13" s="42" t="s">
        <v>17</v>
      </c>
      <c r="D13" s="44" t="e">
        <f t="shared" si="0"/>
        <v>#REF!</v>
      </c>
      <c r="E13" s="44" t="e">
        <f>SUM(E7:E12)</f>
        <v>#REF!</v>
      </c>
      <c r="F13" s="44" t="e">
        <f>SUM(F7:F12)</f>
        <v>#REF!</v>
      </c>
      <c r="G13" s="44" t="e">
        <f>SUM(G7:G12)</f>
        <v>#REF!</v>
      </c>
    </row>
  </sheetData>
  <sheetProtection password="C742" sheet="1" objects="1" scenarios="1"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1"/>
  <sheetViews>
    <sheetView workbookViewId="0" topLeftCell="A1">
      <selection activeCell="F14" sqref="F14"/>
    </sheetView>
  </sheetViews>
  <sheetFormatPr defaultColWidth="9.00390625" defaultRowHeight="14.25"/>
  <cols>
    <col min="1" max="1" width="11.00390625" style="5" customWidth="1"/>
    <col min="2" max="2" width="13.00390625" style="6" bestFit="1" customWidth="1"/>
    <col min="3" max="5" width="13.00390625" style="5" bestFit="1" customWidth="1"/>
    <col min="6" max="6" width="15.50390625" style="5" customWidth="1"/>
    <col min="7" max="7" width="15.50390625" style="6" customWidth="1"/>
    <col min="8" max="8" width="14.875" style="7" customWidth="1"/>
    <col min="9" max="9" width="17.25390625" style="5" customWidth="1"/>
    <col min="10" max="16384" width="9.00390625" style="3" customWidth="1"/>
  </cols>
  <sheetData>
    <row r="1" s="9" customFormat="1" ht="13.5">
      <c r="A1" s="22" t="s">
        <v>55</v>
      </c>
    </row>
    <row r="2" spans="1:9" ht="23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</row>
    <row r="3" spans="1:9" s="57" customFormat="1" ht="21" customHeight="1">
      <c r="A3" s="50" t="s">
        <v>36</v>
      </c>
      <c r="B3" s="51" t="str">
        <f>'表四导入表 功能分类 (金额自动生成）'!D5</f>
        <v>财政局</v>
      </c>
      <c r="C3" s="52"/>
      <c r="D3" s="52"/>
      <c r="E3" s="53"/>
      <c r="F3" s="53"/>
      <c r="G3" s="54"/>
      <c r="H3" s="55"/>
      <c r="I3" s="56" t="s">
        <v>33</v>
      </c>
    </row>
    <row r="4" spans="1:9" s="14" customFormat="1" ht="24" customHeight="1">
      <c r="A4" s="11" t="s">
        <v>24</v>
      </c>
      <c r="B4" s="12" t="s">
        <v>58</v>
      </c>
      <c r="C4" s="11" t="s">
        <v>47</v>
      </c>
      <c r="D4" s="11" t="s">
        <v>48</v>
      </c>
      <c r="E4" s="11" t="s">
        <v>27</v>
      </c>
      <c r="F4" s="11" t="s">
        <v>49</v>
      </c>
      <c r="G4" s="12" t="s">
        <v>50</v>
      </c>
      <c r="H4" s="13" t="s">
        <v>25</v>
      </c>
      <c r="I4" s="11" t="s">
        <v>26</v>
      </c>
    </row>
    <row r="5" spans="1:9" s="14" customFormat="1" ht="24" customHeight="1">
      <c r="A5" s="15" t="s">
        <v>60</v>
      </c>
      <c r="B5" s="12" t="s">
        <v>29</v>
      </c>
      <c r="C5" s="16" t="s">
        <v>69</v>
      </c>
      <c r="D5" s="49" t="s">
        <v>61</v>
      </c>
      <c r="E5" s="16" t="s">
        <v>70</v>
      </c>
      <c r="F5" s="16" t="s">
        <v>88</v>
      </c>
      <c r="G5" s="17" t="s">
        <v>6</v>
      </c>
      <c r="H5" s="18" t="e">
        <f>#REF!</f>
        <v>#REF!</v>
      </c>
      <c r="I5" s="17" t="s">
        <v>6</v>
      </c>
    </row>
    <row r="6" spans="1:9" s="14" customFormat="1" ht="24" customHeight="1">
      <c r="A6" s="15" t="s">
        <v>60</v>
      </c>
      <c r="B6" s="12" t="s">
        <v>12</v>
      </c>
      <c r="C6" s="16" t="s">
        <v>69</v>
      </c>
      <c r="D6" s="49" t="s">
        <v>61</v>
      </c>
      <c r="E6" s="16" t="s">
        <v>70</v>
      </c>
      <c r="F6" s="16" t="s">
        <v>88</v>
      </c>
      <c r="G6" s="17" t="s">
        <v>28</v>
      </c>
      <c r="H6" s="18" t="e">
        <f>#REF!</f>
        <v>#REF!</v>
      </c>
      <c r="I6" s="17" t="s">
        <v>28</v>
      </c>
    </row>
    <row r="7" spans="1:9" s="14" customFormat="1" ht="24" customHeight="1">
      <c r="A7" s="15" t="s">
        <v>60</v>
      </c>
      <c r="B7" s="12" t="s">
        <v>12</v>
      </c>
      <c r="C7" s="16" t="s">
        <v>69</v>
      </c>
      <c r="D7" s="49" t="s">
        <v>61</v>
      </c>
      <c r="E7" s="16" t="s">
        <v>63</v>
      </c>
      <c r="F7" s="16" t="s">
        <v>64</v>
      </c>
      <c r="G7" s="17" t="s">
        <v>42</v>
      </c>
      <c r="H7" s="18" t="e">
        <f>#REF!</f>
        <v>#REF!</v>
      </c>
      <c r="I7" s="17" t="s">
        <v>42</v>
      </c>
    </row>
    <row r="8" spans="1:9" s="14" customFormat="1" ht="24" customHeight="1">
      <c r="A8" s="15" t="s">
        <v>60</v>
      </c>
      <c r="B8" s="12" t="s">
        <v>12</v>
      </c>
      <c r="C8" s="16" t="s">
        <v>69</v>
      </c>
      <c r="D8" s="49" t="s">
        <v>61</v>
      </c>
      <c r="E8" s="16" t="s">
        <v>68</v>
      </c>
      <c r="F8" s="16" t="s">
        <v>65</v>
      </c>
      <c r="G8" s="17" t="s">
        <v>30</v>
      </c>
      <c r="H8" s="18" t="e">
        <f>#REF!</f>
        <v>#REF!</v>
      </c>
      <c r="I8" s="17" t="s">
        <v>30</v>
      </c>
    </row>
    <row r="9" spans="1:9" s="14" customFormat="1" ht="24" customHeight="1">
      <c r="A9" s="15" t="s">
        <v>60</v>
      </c>
      <c r="B9" s="12" t="s">
        <v>12</v>
      </c>
      <c r="C9" s="16" t="s">
        <v>69</v>
      </c>
      <c r="D9" s="49" t="s">
        <v>61</v>
      </c>
      <c r="E9" s="16" t="s">
        <v>66</v>
      </c>
      <c r="F9" s="16" t="s">
        <v>67</v>
      </c>
      <c r="G9" s="17" t="s">
        <v>4</v>
      </c>
      <c r="H9" s="18" t="e">
        <f>#REF!</f>
        <v>#REF!</v>
      </c>
      <c r="I9" s="17" t="s">
        <v>4</v>
      </c>
    </row>
    <row r="10" spans="1:9" s="14" customFormat="1" ht="24" customHeight="1">
      <c r="A10" s="15" t="s">
        <v>60</v>
      </c>
      <c r="B10" s="12" t="s">
        <v>12</v>
      </c>
      <c r="C10" s="16"/>
      <c r="D10" s="16"/>
      <c r="E10" s="16"/>
      <c r="F10" s="16"/>
      <c r="G10" s="17" t="s">
        <v>7</v>
      </c>
      <c r="H10" s="18" t="e">
        <f>#REF!</f>
        <v>#REF!</v>
      </c>
      <c r="I10" s="17" t="s">
        <v>7</v>
      </c>
    </row>
    <row r="11" spans="1:9" s="14" customFormat="1" ht="24" customHeight="1">
      <c r="A11" s="15"/>
      <c r="B11" s="12" t="s">
        <v>3</v>
      </c>
      <c r="C11" s="16"/>
      <c r="D11" s="16"/>
      <c r="E11" s="16"/>
      <c r="F11" s="16"/>
      <c r="G11" s="17"/>
      <c r="H11" s="18" t="e">
        <f>SUM(H5:H10)</f>
        <v>#REF!</v>
      </c>
      <c r="I11" s="17"/>
    </row>
    <row r="12" spans="1:9" s="14" customFormat="1" ht="24" customHeight="1">
      <c r="A12" s="15" t="s">
        <v>60</v>
      </c>
      <c r="B12" s="19" t="s">
        <v>51</v>
      </c>
      <c r="C12" s="16" t="s">
        <v>69</v>
      </c>
      <c r="D12" s="49" t="s">
        <v>61</v>
      </c>
      <c r="E12" s="16" t="s">
        <v>70</v>
      </c>
      <c r="F12" s="16" t="s">
        <v>88</v>
      </c>
      <c r="G12" s="17" t="s">
        <v>6</v>
      </c>
      <c r="H12" s="20" t="e">
        <f>#REF!</f>
        <v>#REF!</v>
      </c>
      <c r="I12" s="17" t="s">
        <v>6</v>
      </c>
    </row>
    <row r="13" spans="1:9" s="14" customFormat="1" ht="24" customHeight="1">
      <c r="A13" s="15" t="s">
        <v>60</v>
      </c>
      <c r="B13" s="19" t="s">
        <v>51</v>
      </c>
      <c r="C13" s="16" t="s">
        <v>69</v>
      </c>
      <c r="D13" s="49" t="s">
        <v>61</v>
      </c>
      <c r="E13" s="16" t="s">
        <v>70</v>
      </c>
      <c r="F13" s="16" t="s">
        <v>88</v>
      </c>
      <c r="G13" s="17" t="s">
        <v>28</v>
      </c>
      <c r="H13" s="20" t="e">
        <f>#REF!</f>
        <v>#REF!</v>
      </c>
      <c r="I13" s="17" t="s">
        <v>28</v>
      </c>
    </row>
    <row r="14" spans="1:9" s="14" customFormat="1" ht="24" customHeight="1">
      <c r="A14" s="15" t="s">
        <v>60</v>
      </c>
      <c r="B14" s="19" t="s">
        <v>51</v>
      </c>
      <c r="C14" s="16" t="s">
        <v>69</v>
      </c>
      <c r="D14" s="49" t="s">
        <v>61</v>
      </c>
      <c r="E14" s="16" t="s">
        <v>70</v>
      </c>
      <c r="F14" s="16" t="s">
        <v>88</v>
      </c>
      <c r="G14" s="17" t="s">
        <v>7</v>
      </c>
      <c r="H14" s="20" t="e">
        <f>#REF!</f>
        <v>#REF!</v>
      </c>
      <c r="I14" s="17" t="s">
        <v>7</v>
      </c>
    </row>
    <row r="15" spans="1:9" s="14" customFormat="1" ht="24" customHeight="1">
      <c r="A15" s="15"/>
      <c r="B15" s="21" t="s">
        <v>3</v>
      </c>
      <c r="C15" s="16"/>
      <c r="D15" s="16"/>
      <c r="E15" s="16"/>
      <c r="F15" s="16"/>
      <c r="G15" s="17"/>
      <c r="H15" s="20" t="e">
        <f>SUM(H12:H14)</f>
        <v>#REF!</v>
      </c>
      <c r="I15" s="16"/>
    </row>
    <row r="16" spans="1:9" s="14" customFormat="1" ht="24" customHeight="1">
      <c r="A16" s="15" t="s">
        <v>60</v>
      </c>
      <c r="B16" s="12" t="s">
        <v>52</v>
      </c>
      <c r="C16" s="16" t="s">
        <v>69</v>
      </c>
      <c r="D16" s="49" t="s">
        <v>61</v>
      </c>
      <c r="E16" s="16" t="s">
        <v>70</v>
      </c>
      <c r="F16" s="16" t="s">
        <v>62</v>
      </c>
      <c r="G16" s="17" t="s">
        <v>6</v>
      </c>
      <c r="H16" s="18" t="e">
        <f>#REF!</f>
        <v>#REF!</v>
      </c>
      <c r="I16" s="17" t="s">
        <v>6</v>
      </c>
    </row>
    <row r="17" spans="1:9" s="14" customFormat="1" ht="24" customHeight="1">
      <c r="A17" s="15" t="s">
        <v>60</v>
      </c>
      <c r="B17" s="12" t="s">
        <v>52</v>
      </c>
      <c r="C17" s="16" t="s">
        <v>69</v>
      </c>
      <c r="D17" s="49" t="s">
        <v>61</v>
      </c>
      <c r="E17" s="16" t="s">
        <v>70</v>
      </c>
      <c r="F17" s="16" t="s">
        <v>62</v>
      </c>
      <c r="G17" s="17" t="s">
        <v>28</v>
      </c>
      <c r="H17" s="18" t="e">
        <f>#REF!</f>
        <v>#REF!</v>
      </c>
      <c r="I17" s="17" t="s">
        <v>28</v>
      </c>
    </row>
    <row r="18" spans="1:9" s="14" customFormat="1" ht="24" customHeight="1">
      <c r="A18" s="15" t="s">
        <v>60</v>
      </c>
      <c r="B18" s="12" t="s">
        <v>52</v>
      </c>
      <c r="C18" s="16" t="s">
        <v>69</v>
      </c>
      <c r="D18" s="49" t="s">
        <v>61</v>
      </c>
      <c r="E18" s="16" t="s">
        <v>63</v>
      </c>
      <c r="F18" s="16" t="s">
        <v>64</v>
      </c>
      <c r="G18" s="17" t="s">
        <v>42</v>
      </c>
      <c r="H18" s="18" t="e">
        <f>#REF!</f>
        <v>#REF!</v>
      </c>
      <c r="I18" s="17" t="s">
        <v>42</v>
      </c>
    </row>
    <row r="19" spans="1:9" s="14" customFormat="1" ht="24" customHeight="1">
      <c r="A19" s="15"/>
      <c r="B19" s="12" t="s">
        <v>52</v>
      </c>
      <c r="C19" s="16"/>
      <c r="D19" s="16"/>
      <c r="E19" s="16"/>
      <c r="F19" s="16"/>
      <c r="G19" s="17" t="s">
        <v>7</v>
      </c>
      <c r="H19" s="18" t="e">
        <f>#REF!</f>
        <v>#REF!</v>
      </c>
      <c r="I19" s="17" t="s">
        <v>7</v>
      </c>
    </row>
    <row r="20" spans="1:9" s="14" customFormat="1" ht="24" customHeight="1">
      <c r="A20" s="15"/>
      <c r="B20" s="12" t="s">
        <v>3</v>
      </c>
      <c r="C20" s="16"/>
      <c r="D20" s="16"/>
      <c r="E20" s="16"/>
      <c r="F20" s="16"/>
      <c r="G20" s="17"/>
      <c r="H20" s="18" t="e">
        <f>SUM(H16:H19)</f>
        <v>#REF!</v>
      </c>
      <c r="I20" s="17"/>
    </row>
    <row r="21" spans="1:9" s="14" customFormat="1" ht="24" customHeight="1">
      <c r="A21" s="15" t="s">
        <v>5</v>
      </c>
      <c r="B21" s="21"/>
      <c r="C21" s="16"/>
      <c r="D21" s="16"/>
      <c r="E21" s="16"/>
      <c r="F21" s="16"/>
      <c r="G21" s="17"/>
      <c r="H21" s="20" t="e">
        <f>SUM(H15,H11,H20)</f>
        <v>#REF!</v>
      </c>
      <c r="I21" s="16"/>
    </row>
  </sheetData>
  <sheetProtection password="C742" sheet="1" objects="1" scenarios="1" selectLockedCells="1"/>
  <protectedRanges>
    <protectedRange sqref="C16:F19 A5:A10 C5:F10 A12:A14 C12:F14 A16:A19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0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6" bottom="0.56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P16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9.375" style="4" customWidth="1"/>
    <col min="2" max="2" width="35.875" style="4" customWidth="1"/>
    <col min="3" max="3" width="13.625" style="4" customWidth="1"/>
    <col min="4" max="4" width="20.625" style="4" customWidth="1"/>
    <col min="5" max="5" width="12.75390625" style="23" customWidth="1"/>
    <col min="6" max="6" width="15.00390625" style="23" customWidth="1"/>
    <col min="7" max="7" width="13.125" style="23" customWidth="1"/>
    <col min="8" max="16384" width="9.00390625" style="4" customWidth="1"/>
  </cols>
  <sheetData>
    <row r="1" spans="1:16" s="27" customFormat="1" ht="14.25">
      <c r="A1" s="26" t="s">
        <v>56</v>
      </c>
      <c r="P1" s="29"/>
    </row>
    <row r="2" spans="1:7" ht="34.5" customHeight="1">
      <c r="A2" s="72" t="s">
        <v>40</v>
      </c>
      <c r="B2" s="72"/>
      <c r="C2" s="72"/>
      <c r="D2" s="72"/>
      <c r="E2" s="72"/>
      <c r="F2" s="72"/>
      <c r="G2" s="72"/>
    </row>
    <row r="3" spans="1:7" ht="27.75" customHeight="1">
      <c r="A3" s="58" t="s">
        <v>36</v>
      </c>
      <c r="B3" s="59" t="str">
        <f>'表四导入表 功能分类 (金额自动生成）'!D5</f>
        <v>财政局</v>
      </c>
      <c r="C3" s="30"/>
      <c r="D3" s="31"/>
      <c r="E3" s="32"/>
      <c r="F3" s="73" t="s">
        <v>33</v>
      </c>
      <c r="G3" s="73"/>
    </row>
    <row r="4" spans="1:7" ht="30.75" customHeight="1">
      <c r="A4" s="33" t="s">
        <v>39</v>
      </c>
      <c r="B4" s="33" t="s">
        <v>34</v>
      </c>
      <c r="C4" s="34" t="s">
        <v>27</v>
      </c>
      <c r="D4" s="35" t="s">
        <v>41</v>
      </c>
      <c r="E4" s="35" t="s">
        <v>44</v>
      </c>
      <c r="F4" s="36" t="s">
        <v>43</v>
      </c>
      <c r="G4" s="37" t="s">
        <v>45</v>
      </c>
    </row>
    <row r="5" spans="1:7" ht="27.75" customHeight="1">
      <c r="A5" s="38"/>
      <c r="B5" s="38" t="s">
        <v>71</v>
      </c>
      <c r="C5" s="34" t="s">
        <v>72</v>
      </c>
      <c r="D5" s="38" t="s">
        <v>73</v>
      </c>
      <c r="E5" s="36">
        <v>100000</v>
      </c>
      <c r="F5" s="36">
        <v>100000</v>
      </c>
      <c r="G5" s="37"/>
    </row>
    <row r="6" spans="1:7" ht="27.75" customHeight="1">
      <c r="A6" s="38"/>
      <c r="B6" s="38" t="s">
        <v>74</v>
      </c>
      <c r="C6" s="34" t="s">
        <v>75</v>
      </c>
      <c r="D6" s="38" t="s">
        <v>76</v>
      </c>
      <c r="E6" s="36">
        <v>200000</v>
      </c>
      <c r="F6" s="36">
        <v>200000</v>
      </c>
      <c r="G6" s="37"/>
    </row>
    <row r="7" spans="1:7" ht="27.75" customHeight="1">
      <c r="A7" s="38"/>
      <c r="B7" s="38" t="s">
        <v>77</v>
      </c>
      <c r="C7" s="34" t="s">
        <v>75</v>
      </c>
      <c r="D7" s="38" t="s">
        <v>76</v>
      </c>
      <c r="E7" s="36">
        <v>180000</v>
      </c>
      <c r="F7" s="36">
        <v>180000</v>
      </c>
      <c r="G7" s="37"/>
    </row>
    <row r="8" spans="1:7" ht="27.75" customHeight="1">
      <c r="A8" s="38"/>
      <c r="B8" s="38" t="s">
        <v>78</v>
      </c>
      <c r="C8" s="34" t="s">
        <v>79</v>
      </c>
      <c r="D8" s="38" t="s">
        <v>80</v>
      </c>
      <c r="E8" s="36">
        <v>350000</v>
      </c>
      <c r="F8" s="36">
        <v>350000</v>
      </c>
      <c r="G8" s="37"/>
    </row>
    <row r="9" spans="1:7" ht="27.75" customHeight="1">
      <c r="A9" s="38"/>
      <c r="B9" s="38" t="s">
        <v>81</v>
      </c>
      <c r="C9" s="34" t="s">
        <v>79</v>
      </c>
      <c r="D9" s="38" t="s">
        <v>80</v>
      </c>
      <c r="E9" s="36">
        <v>300000</v>
      </c>
      <c r="F9" s="36">
        <v>300000</v>
      </c>
      <c r="G9" s="37"/>
    </row>
    <row r="10" spans="1:7" ht="27.75" customHeight="1">
      <c r="A10" s="38"/>
      <c r="B10" s="38" t="s">
        <v>82</v>
      </c>
      <c r="C10" s="34" t="s">
        <v>79</v>
      </c>
      <c r="D10" s="38" t="s">
        <v>80</v>
      </c>
      <c r="E10" s="36">
        <v>150000</v>
      </c>
      <c r="F10" s="36">
        <v>150000</v>
      </c>
      <c r="G10" s="37"/>
    </row>
    <row r="11" spans="1:7" ht="27.75" customHeight="1">
      <c r="A11" s="38"/>
      <c r="B11" s="38" t="s">
        <v>83</v>
      </c>
      <c r="C11" s="34" t="s">
        <v>79</v>
      </c>
      <c r="D11" s="38" t="s">
        <v>80</v>
      </c>
      <c r="E11" s="36">
        <v>100000</v>
      </c>
      <c r="F11" s="36">
        <v>100000</v>
      </c>
      <c r="G11" s="37"/>
    </row>
    <row r="12" spans="1:7" ht="27.75" customHeight="1">
      <c r="A12" s="38"/>
      <c r="B12" s="38" t="s">
        <v>84</v>
      </c>
      <c r="C12" s="34" t="s">
        <v>79</v>
      </c>
      <c r="D12" s="38" t="s">
        <v>80</v>
      </c>
      <c r="E12" s="36">
        <v>100000</v>
      </c>
      <c r="F12" s="36">
        <v>100000</v>
      </c>
      <c r="G12" s="37"/>
    </row>
    <row r="13" spans="1:7" ht="27.75" customHeight="1">
      <c r="A13" s="38"/>
      <c r="B13" s="38" t="s">
        <v>85</v>
      </c>
      <c r="C13" s="34" t="s">
        <v>79</v>
      </c>
      <c r="D13" s="38" t="s">
        <v>80</v>
      </c>
      <c r="E13" s="36">
        <v>190000</v>
      </c>
      <c r="F13" s="36">
        <v>190000</v>
      </c>
      <c r="G13" s="37"/>
    </row>
    <row r="14" spans="1:7" ht="27.75" customHeight="1">
      <c r="A14" s="38"/>
      <c r="B14" s="38" t="s">
        <v>86</v>
      </c>
      <c r="C14" s="34" t="s">
        <v>79</v>
      </c>
      <c r="D14" s="38" t="s">
        <v>80</v>
      </c>
      <c r="E14" s="36">
        <v>80000</v>
      </c>
      <c r="F14" s="36">
        <v>80000</v>
      </c>
      <c r="G14" s="37"/>
    </row>
    <row r="15" spans="1:7" ht="27.75" customHeight="1">
      <c r="A15" s="38"/>
      <c r="B15" s="38" t="s">
        <v>87</v>
      </c>
      <c r="C15" s="34" t="s">
        <v>79</v>
      </c>
      <c r="D15" s="38" t="s">
        <v>80</v>
      </c>
      <c r="E15" s="36">
        <v>50000</v>
      </c>
      <c r="F15" s="36">
        <v>50000</v>
      </c>
      <c r="G15" s="37"/>
    </row>
    <row r="16" spans="1:7" ht="27.75" customHeight="1">
      <c r="A16" s="28"/>
      <c r="B16" s="33" t="s">
        <v>53</v>
      </c>
      <c r="C16" s="28"/>
      <c r="D16" s="28"/>
      <c r="E16" s="24">
        <f>SUM(E5:E15)</f>
        <v>1800000</v>
      </c>
      <c r="F16" s="25">
        <f>SUM(F5:F15)</f>
        <v>1800000</v>
      </c>
      <c r="G16" s="25">
        <f>SUM(G5:G15)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2016-01-06T01:42:22Z</cp:lastPrinted>
  <dcterms:created xsi:type="dcterms:W3CDTF">2013-03-05T06:46:39Z</dcterms:created>
  <dcterms:modified xsi:type="dcterms:W3CDTF">2016-10-28T09:21:42Z</dcterms:modified>
  <cp:category/>
  <cp:version/>
  <cp:contentType/>
  <cp:contentStatus/>
</cp:coreProperties>
</file>