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958" activeTab="3"/>
  </bookViews>
  <sheets>
    <sheet name="封面" sheetId="1" r:id="rId1"/>
    <sheet name="表一、收支预算总表(金额自动生成）" sheetId="2" r:id="rId2"/>
    <sheet name="表四导入表 功能分类 (金额自动生成）" sheetId="3" r:id="rId3"/>
    <sheet name="表七、一般专项" sheetId="4" r:id="rId4"/>
  </sheets>
  <definedNames>
    <definedName name="_xlnm.Print_Titles" localSheetId="3">'表七、一般专项'!$2:$4</definedName>
  </definedNames>
  <calcPr fullCalcOnLoad="1"/>
</workbook>
</file>

<file path=xl/comments3.xml><?xml version="1.0" encoding="utf-8"?>
<comments xmlns="http://schemas.openxmlformats.org/spreadsheetml/2006/main">
  <authors>
    <author>hx</author>
  </authors>
  <commentList>
    <comment ref="A4" authorId="0">
      <text>
        <r>
          <rPr>
            <sz val="9"/>
            <rFont val="宋体"/>
            <family val="0"/>
          </rPr>
          <t xml:space="preserve">hx:
</t>
        </r>
        <r>
          <rPr>
            <sz val="9"/>
            <rFont val="宋体"/>
            <family val="0"/>
          </rPr>
          <t>此项要填写股室名称全称，并且要和“执行系统”中的股室名称一致。否则无法导入。</t>
        </r>
      </text>
    </comment>
    <comment ref="C4" authorId="0">
      <text>
        <r>
          <rPr>
            <sz val="9"/>
            <rFont val="宋体"/>
            <family val="0"/>
          </rPr>
          <t xml:space="preserve">hx:
</t>
        </r>
        <r>
          <rPr>
            <sz val="9"/>
            <rFont val="宋体"/>
            <family val="0"/>
          </rPr>
          <t>此项为必填项且不能错，一旦填错，会把你单位的钱导入到别的单位。切记！！！代码必须是9位数。</t>
        </r>
      </text>
    </comment>
    <comment ref="D4" authorId="0">
      <text>
        <r>
          <rPr>
            <sz val="9"/>
            <rFont val="宋体"/>
            <family val="0"/>
          </rPr>
          <t xml:space="preserve">hx:
</t>
        </r>
        <r>
          <rPr>
            <sz val="9"/>
            <rFont val="宋体"/>
            <family val="0"/>
          </rPr>
          <t>根据部门预算系统中的名字填写，并且要与预算单位代码相匹配。</t>
        </r>
      </text>
    </comment>
    <comment ref="E4" authorId="0">
      <text>
        <r>
          <rPr>
            <sz val="9"/>
            <rFont val="宋体"/>
            <family val="0"/>
          </rPr>
          <t xml:space="preserve">hx:
</t>
        </r>
        <r>
          <rPr>
            <sz val="9"/>
            <rFont val="宋体"/>
            <family val="0"/>
          </rPr>
          <t>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sz val="9"/>
            <rFont val="宋体"/>
            <family val="0"/>
          </rPr>
          <t xml:space="preserve">hx:
</t>
        </r>
        <r>
          <rPr>
            <sz val="9"/>
            <rFont val="宋体"/>
            <family val="0"/>
          </rPr>
          <t>按2015年政府收支分类科目与功能分类代码一定要匹配。否则导入不了执行系统。</t>
        </r>
      </text>
    </comment>
    <comment ref="H4" authorId="0">
      <text>
        <r>
          <rPr>
            <sz val="9"/>
            <rFont val="宋体"/>
            <family val="0"/>
          </rPr>
          <t xml:space="preserve">hx:
</t>
        </r>
        <r>
          <rPr>
            <sz val="9"/>
            <rFont val="宋体"/>
            <family val="0"/>
          </rPr>
          <t>此项是重要核算项，不管单位是分还是合，全部合计要与股室计算的预算控制数一致，并且要与部门预算系统中的数据一致。</t>
        </r>
      </text>
    </comment>
    <comment ref="I4" authorId="0">
      <text>
        <r>
          <rPr>
            <sz val="9"/>
            <rFont val="宋体"/>
            <family val="0"/>
          </rPr>
          <t xml:space="preserve">hx:
</t>
        </r>
        <r>
          <rPr>
            <sz val="9"/>
            <rFont val="宋体"/>
            <family val="0"/>
          </rPr>
          <t>此项中一定要填写全面，且每条信息中要包含“工资津贴奖金”"商品和服务支出”“对个人和家庭的补助”“其他支出性支出”字样。为方便导入和取数。</t>
        </r>
      </text>
    </comment>
  </commentList>
</comments>
</file>

<file path=xl/sharedStrings.xml><?xml version="1.0" encoding="utf-8"?>
<sst xmlns="http://schemas.openxmlformats.org/spreadsheetml/2006/main" count="111" uniqueCount="75">
  <si>
    <t>2016年县本级行政事业单位部门预算表(二上表格）</t>
  </si>
  <si>
    <t>单位名称（公章）：</t>
  </si>
  <si>
    <t>单位负责人签字：</t>
  </si>
  <si>
    <t>财务负责人签字：</t>
  </si>
  <si>
    <t>表一</t>
  </si>
  <si>
    <t>2016年县本级行政事业单位收支预算总表</t>
  </si>
  <si>
    <t>填报单位：</t>
  </si>
  <si>
    <t>物资流通管理中心</t>
  </si>
  <si>
    <t>单位：元</t>
  </si>
  <si>
    <t>收                入</t>
  </si>
  <si>
    <t>支                        出</t>
  </si>
  <si>
    <t>项                    目</t>
  </si>
  <si>
    <t>金　额</t>
  </si>
  <si>
    <t>项      目</t>
  </si>
  <si>
    <t>2016年预算</t>
  </si>
  <si>
    <t>合计</t>
  </si>
  <si>
    <t>财政拨款</t>
  </si>
  <si>
    <t>非税收入</t>
  </si>
  <si>
    <t>结转结余</t>
  </si>
  <si>
    <t>一、财政拨款</t>
  </si>
  <si>
    <t>一、工资福利支出</t>
  </si>
  <si>
    <t>二、非税收入</t>
  </si>
  <si>
    <t>二、商品和服务支出</t>
  </si>
  <si>
    <t>三、结转结余</t>
  </si>
  <si>
    <t>三、对个人和家庭的补助</t>
  </si>
  <si>
    <t>四、其他资本性支出</t>
  </si>
  <si>
    <t>五、上级专项支出</t>
  </si>
  <si>
    <t>六、本级专项支出</t>
  </si>
  <si>
    <t>本年收入合计</t>
  </si>
  <si>
    <t>本年支出合计</t>
  </si>
  <si>
    <t>表四</t>
  </si>
  <si>
    <t>2016年县本级行政事业单位基本支出预算明细表(功能分类）</t>
  </si>
  <si>
    <t>睢县物资流通管理中心</t>
  </si>
  <si>
    <t>业务处室</t>
  </si>
  <si>
    <t>资金性质</t>
  </si>
  <si>
    <t>预算单位代码</t>
  </si>
  <si>
    <t>预算单位名称</t>
  </si>
  <si>
    <t>功能分类代码</t>
  </si>
  <si>
    <t>功能分类名称</t>
  </si>
  <si>
    <t>项目类别</t>
  </si>
  <si>
    <t>金额</t>
  </si>
  <si>
    <t>预算项目</t>
  </si>
  <si>
    <t>金融贸易股</t>
  </si>
  <si>
    <t>009003001</t>
  </si>
  <si>
    <t>物流流通管理中心</t>
  </si>
  <si>
    <t>2220250</t>
  </si>
  <si>
    <t>事业运行</t>
  </si>
  <si>
    <t>工资福利支出</t>
  </si>
  <si>
    <t>商品和服务支出</t>
  </si>
  <si>
    <t>2080501</t>
  </si>
  <si>
    <t>归口管理的行政单位离退休</t>
  </si>
  <si>
    <t>离退休费</t>
  </si>
  <si>
    <t>2080801</t>
  </si>
  <si>
    <t>死亡抚恤</t>
  </si>
  <si>
    <t>抚恤金（遗属补助）</t>
  </si>
  <si>
    <t>2210201</t>
  </si>
  <si>
    <t>住房公积金</t>
  </si>
  <si>
    <t>其他资本性支出</t>
  </si>
  <si>
    <t>小计</t>
  </si>
  <si>
    <t>表七</t>
  </si>
  <si>
    <t>2016年县本级行政事业单位一般专项支出预算表</t>
  </si>
  <si>
    <t>序号</t>
  </si>
  <si>
    <t>项目名称及内容</t>
  </si>
  <si>
    <t>功能分类科目</t>
  </si>
  <si>
    <t>金额合计</t>
  </si>
  <si>
    <t>2016年专项</t>
  </si>
  <si>
    <t>结转结余专项</t>
  </si>
  <si>
    <t>煤炭执法专项</t>
  </si>
  <si>
    <t>2220299</t>
  </si>
  <si>
    <t>其他物资事务支出</t>
  </si>
  <si>
    <t xml:space="preserve"> </t>
  </si>
  <si>
    <t>木材公司职工生活费</t>
  </si>
  <si>
    <t>2089901</t>
  </si>
  <si>
    <t>其他社会保障和就业支出</t>
  </si>
  <si>
    <t>合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</si>
</sst>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5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63" applyNumberFormat="1" applyFont="1" applyBorder="1" applyAlignment="1" applyProtection="1">
      <alignment horizontal="center" vertical="center"/>
      <protection locked="0"/>
    </xf>
    <xf numFmtId="49" fontId="4" fillId="0" borderId="10" xfId="63" applyNumberFormat="1" applyFont="1" applyBorder="1" applyAlignment="1" applyProtection="1">
      <alignment horizontal="center" vertical="center"/>
      <protection/>
    </xf>
    <xf numFmtId="177" fontId="4" fillId="0" borderId="10" xfId="63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49" fontId="4" fillId="0" borderId="10" xfId="63" applyNumberFormat="1" applyFont="1" applyBorder="1" applyAlignment="1" applyProtection="1">
      <alignment horizontal="left" vertical="center" wrapText="1"/>
      <protection/>
    </xf>
    <xf numFmtId="177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63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J11"/>
  <sheetViews>
    <sheetView workbookViewId="0" topLeftCell="A1">
      <selection activeCell="J11" sqref="J11"/>
    </sheetView>
  </sheetViews>
  <sheetFormatPr defaultColWidth="9.00390625" defaultRowHeight="14.25"/>
  <cols>
    <col min="1" max="3" width="9.00390625" style="71" customWidth="1"/>
    <col min="4" max="4" width="13.875" style="71" customWidth="1"/>
    <col min="5" max="6" width="9.00390625" style="71" customWidth="1"/>
    <col min="7" max="7" width="18.75390625" style="71" customWidth="1"/>
    <col min="8" max="16384" width="9.00390625" style="71" customWidth="1"/>
  </cols>
  <sheetData>
    <row r="2" ht="72" customHeight="1"/>
    <row r="3" spans="1:10" ht="14.2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4.25" customHeight="1">
      <c r="A4" s="72"/>
      <c r="B4" s="72"/>
      <c r="C4" s="72"/>
      <c r="D4" s="72"/>
      <c r="E4" s="72"/>
      <c r="F4" s="72"/>
      <c r="G4" s="72"/>
      <c r="H4" s="72"/>
      <c r="I4" s="72"/>
      <c r="J4" s="72"/>
    </row>
    <row r="7" ht="179.25" customHeight="1"/>
    <row r="11" spans="1:8" s="70" customFormat="1" ht="20.25">
      <c r="A11" s="70" t="s">
        <v>1</v>
      </c>
      <c r="E11" s="70" t="s">
        <v>2</v>
      </c>
      <c r="H11" s="70" t="s">
        <v>3</v>
      </c>
    </row>
  </sheetData>
  <sheetProtection/>
  <mergeCells count="1">
    <mergeCell ref="A3:J4"/>
  </mergeCells>
  <printOptions/>
  <pageMargins left="0.91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workbookViewId="0" topLeftCell="A4">
      <selection activeCell="B3" sqref="B3"/>
    </sheetView>
  </sheetViews>
  <sheetFormatPr defaultColWidth="9.00390625" defaultRowHeight="14.25"/>
  <cols>
    <col min="1" max="1" width="21.625" style="52" customWidth="1"/>
    <col min="2" max="2" width="15.00390625" style="52" customWidth="1"/>
    <col min="3" max="3" width="28.00390625" style="52" customWidth="1"/>
    <col min="4" max="4" width="15.375" style="52" customWidth="1"/>
    <col min="5" max="5" width="14.50390625" style="52" customWidth="1"/>
    <col min="6" max="6" width="14.375" style="52" customWidth="1"/>
    <col min="7" max="7" width="12.50390625" style="52" customWidth="1"/>
    <col min="8" max="16384" width="9.00390625" style="52" customWidth="1"/>
  </cols>
  <sheetData>
    <row r="1" s="50" customFormat="1" ht="13.5">
      <c r="A1" s="53" t="s">
        <v>4</v>
      </c>
    </row>
    <row r="2" spans="1:7" ht="34.5" customHeight="1">
      <c r="A2" s="54" t="s">
        <v>5</v>
      </c>
      <c r="B2" s="54"/>
      <c r="C2" s="54"/>
      <c r="D2" s="54"/>
      <c r="E2" s="54"/>
      <c r="F2" s="54"/>
      <c r="G2" s="54"/>
    </row>
    <row r="3" spans="1:7" s="51" customFormat="1" ht="34.5" customHeight="1">
      <c r="A3" s="55" t="s">
        <v>6</v>
      </c>
      <c r="B3" s="7" t="s">
        <v>7</v>
      </c>
      <c r="C3" s="56"/>
      <c r="D3" s="56"/>
      <c r="F3" s="57" t="s">
        <v>8</v>
      </c>
      <c r="G3" s="57"/>
    </row>
    <row r="4" spans="1:7" ht="34.5" customHeight="1">
      <c r="A4" s="58" t="s">
        <v>9</v>
      </c>
      <c r="B4" s="59"/>
      <c r="C4" s="60" t="s">
        <v>10</v>
      </c>
      <c r="D4" s="60"/>
      <c r="E4" s="60"/>
      <c r="F4" s="60"/>
      <c r="G4" s="60"/>
    </row>
    <row r="5" spans="1:7" ht="34.5" customHeight="1">
      <c r="A5" s="61" t="s">
        <v>11</v>
      </c>
      <c r="B5" s="61" t="s">
        <v>12</v>
      </c>
      <c r="C5" s="60" t="s">
        <v>13</v>
      </c>
      <c r="D5" s="60" t="s">
        <v>14</v>
      </c>
      <c r="E5" s="60"/>
      <c r="F5" s="60"/>
      <c r="G5" s="60"/>
    </row>
    <row r="6" spans="1:7" ht="34.5" customHeight="1">
      <c r="A6" s="62"/>
      <c r="B6" s="62"/>
      <c r="C6" s="60"/>
      <c r="D6" s="60" t="s">
        <v>15</v>
      </c>
      <c r="E6" s="60" t="s">
        <v>16</v>
      </c>
      <c r="F6" s="60" t="s">
        <v>17</v>
      </c>
      <c r="G6" s="63" t="s">
        <v>18</v>
      </c>
    </row>
    <row r="7" spans="1:7" ht="34.5" customHeight="1">
      <c r="A7" s="64" t="s">
        <v>19</v>
      </c>
      <c r="B7" s="64">
        <f>E13</f>
        <v>674497</v>
      </c>
      <c r="C7" s="65" t="s">
        <v>20</v>
      </c>
      <c r="D7" s="64">
        <v>379920</v>
      </c>
      <c r="E7" s="64">
        <v>379920</v>
      </c>
      <c r="F7" s="64"/>
      <c r="G7" s="66"/>
    </row>
    <row r="8" spans="1:7" ht="34.5" customHeight="1">
      <c r="A8" s="64" t="s">
        <v>21</v>
      </c>
      <c r="B8" s="64">
        <f>F13</f>
        <v>0</v>
      </c>
      <c r="C8" s="65" t="s">
        <v>22</v>
      </c>
      <c r="D8" s="64">
        <v>36480</v>
      </c>
      <c r="E8" s="64">
        <v>30980</v>
      </c>
      <c r="F8" s="64"/>
      <c r="G8" s="66">
        <v>5500</v>
      </c>
    </row>
    <row r="9" spans="1:7" ht="34.5" customHeight="1">
      <c r="A9" s="64" t="s">
        <v>23</v>
      </c>
      <c r="B9" s="64">
        <f>G13</f>
        <v>5500</v>
      </c>
      <c r="C9" s="65" t="s">
        <v>24</v>
      </c>
      <c r="D9" s="64">
        <v>183597</v>
      </c>
      <c r="E9" s="64">
        <v>183597</v>
      </c>
      <c r="F9" s="64"/>
      <c r="G9" s="66"/>
    </row>
    <row r="10" spans="1:7" ht="34.5" customHeight="1">
      <c r="A10" s="64"/>
      <c r="B10" s="64"/>
      <c r="C10" s="67" t="s">
        <v>25</v>
      </c>
      <c r="D10" s="64"/>
      <c r="E10" s="64"/>
      <c r="F10" s="64"/>
      <c r="G10" s="66"/>
    </row>
    <row r="11" spans="1:7" ht="34.5" customHeight="1">
      <c r="A11" s="64"/>
      <c r="B11" s="64"/>
      <c r="C11" s="67" t="s">
        <v>26</v>
      </c>
      <c r="D11" s="64"/>
      <c r="E11" s="64"/>
      <c r="F11" s="68"/>
      <c r="G11" s="68"/>
    </row>
    <row r="12" spans="1:7" ht="34.5" customHeight="1">
      <c r="A12" s="64"/>
      <c r="B12" s="64"/>
      <c r="C12" s="67" t="s">
        <v>27</v>
      </c>
      <c r="D12" s="64">
        <v>80000</v>
      </c>
      <c r="E12" s="64">
        <v>80000</v>
      </c>
      <c r="F12" s="64"/>
      <c r="G12" s="69"/>
    </row>
    <row r="13" spans="1:7" ht="34.5" customHeight="1">
      <c r="A13" s="60" t="s">
        <v>28</v>
      </c>
      <c r="B13" s="64">
        <f>SUM(B7:B12)</f>
        <v>679997</v>
      </c>
      <c r="C13" s="58" t="s">
        <v>29</v>
      </c>
      <c r="D13" s="64">
        <v>67997</v>
      </c>
      <c r="E13" s="64">
        <v>674497</v>
      </c>
      <c r="F13" s="64"/>
      <c r="G13" s="64">
        <v>5500</v>
      </c>
    </row>
  </sheetData>
  <sheetProtection selectLockedCells="1"/>
  <mergeCells count="1">
    <mergeCell ref="A2:G2"/>
  </mergeCells>
  <dataValidations count="1">
    <dataValidation type="decimal" allowBlank="1" showInputMessage="1" showErrorMessage="1" sqref="F11:G11">
      <formula1>0.1</formula1>
      <formula2>0.2</formula2>
    </dataValidation>
  </dataValidation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1"/>
  <sheetViews>
    <sheetView workbookViewId="0" topLeftCell="A1">
      <selection activeCell="H18" sqref="H18"/>
    </sheetView>
  </sheetViews>
  <sheetFormatPr defaultColWidth="9.00390625" defaultRowHeight="14.25"/>
  <cols>
    <col min="1" max="1" width="11.00390625" style="26" customWidth="1"/>
    <col min="2" max="2" width="13.00390625" style="27" bestFit="1" customWidth="1"/>
    <col min="3" max="5" width="13.00390625" style="26" bestFit="1" customWidth="1"/>
    <col min="6" max="6" width="15.50390625" style="26" customWidth="1"/>
    <col min="7" max="7" width="15.50390625" style="27" customWidth="1"/>
    <col min="8" max="8" width="14.875" style="28" customWidth="1"/>
    <col min="9" max="9" width="17.25390625" style="26" customWidth="1"/>
    <col min="10" max="16384" width="9.00390625" style="29" customWidth="1"/>
  </cols>
  <sheetData>
    <row r="1" s="23" customFormat="1" ht="13.5">
      <c r="A1" s="30" t="s">
        <v>30</v>
      </c>
    </row>
    <row r="2" spans="1:9" ht="23.2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</row>
    <row r="3" spans="1:9" s="24" customFormat="1" ht="21" customHeight="1">
      <c r="A3" s="32" t="s">
        <v>6</v>
      </c>
      <c r="B3" s="33" t="s">
        <v>32</v>
      </c>
      <c r="C3" s="34"/>
      <c r="D3" s="34"/>
      <c r="E3" s="35"/>
      <c r="F3" s="35"/>
      <c r="G3" s="36"/>
      <c r="H3" s="37"/>
      <c r="I3" s="49" t="s">
        <v>8</v>
      </c>
    </row>
    <row r="4" spans="1:9" s="25" customFormat="1" ht="24" customHeight="1">
      <c r="A4" s="38" t="s">
        <v>33</v>
      </c>
      <c r="B4" s="39" t="s">
        <v>34</v>
      </c>
      <c r="C4" s="38" t="s">
        <v>35</v>
      </c>
      <c r="D4" s="38" t="s">
        <v>36</v>
      </c>
      <c r="E4" s="38" t="s">
        <v>37</v>
      </c>
      <c r="F4" s="38" t="s">
        <v>38</v>
      </c>
      <c r="G4" s="39" t="s">
        <v>39</v>
      </c>
      <c r="H4" s="40" t="s">
        <v>40</v>
      </c>
      <c r="I4" s="38" t="s">
        <v>41</v>
      </c>
    </row>
    <row r="5" spans="1:9" s="25" customFormat="1" ht="24" customHeight="1">
      <c r="A5" s="41" t="s">
        <v>42</v>
      </c>
      <c r="B5" s="39" t="s">
        <v>16</v>
      </c>
      <c r="C5" s="42" t="s">
        <v>43</v>
      </c>
      <c r="D5" s="42" t="s">
        <v>44</v>
      </c>
      <c r="E5" s="42" t="s">
        <v>45</v>
      </c>
      <c r="F5" s="42" t="s">
        <v>46</v>
      </c>
      <c r="G5" s="43" t="s">
        <v>47</v>
      </c>
      <c r="H5" s="44">
        <v>379920</v>
      </c>
      <c r="I5" s="43" t="s">
        <v>47</v>
      </c>
    </row>
    <row r="6" spans="1:9" s="25" customFormat="1" ht="24" customHeight="1">
      <c r="A6" s="41" t="s">
        <v>42</v>
      </c>
      <c r="B6" s="39" t="s">
        <v>16</v>
      </c>
      <c r="C6" s="42" t="s">
        <v>43</v>
      </c>
      <c r="D6" s="42" t="s">
        <v>44</v>
      </c>
      <c r="E6" s="42" t="s">
        <v>45</v>
      </c>
      <c r="F6" s="42" t="s">
        <v>46</v>
      </c>
      <c r="G6" s="43" t="s">
        <v>48</v>
      </c>
      <c r="H6" s="44">
        <v>30980</v>
      </c>
      <c r="I6" s="43" t="s">
        <v>48</v>
      </c>
    </row>
    <row r="7" spans="1:9" s="25" customFormat="1" ht="24" customHeight="1">
      <c r="A7" s="41" t="s">
        <v>42</v>
      </c>
      <c r="B7" s="39" t="s">
        <v>16</v>
      </c>
      <c r="C7" s="42" t="s">
        <v>43</v>
      </c>
      <c r="D7" s="42" t="s">
        <v>44</v>
      </c>
      <c r="E7" s="42" t="s">
        <v>49</v>
      </c>
      <c r="F7" s="42" t="s">
        <v>50</v>
      </c>
      <c r="G7" s="43" t="s">
        <v>51</v>
      </c>
      <c r="H7" s="44">
        <v>83271</v>
      </c>
      <c r="I7" s="43" t="s">
        <v>51</v>
      </c>
    </row>
    <row r="8" spans="1:9" s="25" customFormat="1" ht="24" customHeight="1">
      <c r="A8" s="41" t="s">
        <v>42</v>
      </c>
      <c r="B8" s="39" t="s">
        <v>16</v>
      </c>
      <c r="C8" s="42" t="s">
        <v>43</v>
      </c>
      <c r="D8" s="42" t="s">
        <v>44</v>
      </c>
      <c r="E8" s="42" t="s">
        <v>52</v>
      </c>
      <c r="F8" s="42" t="s">
        <v>53</v>
      </c>
      <c r="G8" s="43" t="s">
        <v>54</v>
      </c>
      <c r="H8" s="44">
        <v>62334</v>
      </c>
      <c r="I8" s="43" t="s">
        <v>54</v>
      </c>
    </row>
    <row r="9" spans="1:9" s="25" customFormat="1" ht="24" customHeight="1">
      <c r="A9" s="41" t="s">
        <v>42</v>
      </c>
      <c r="B9" s="39" t="s">
        <v>16</v>
      </c>
      <c r="C9" s="42" t="s">
        <v>43</v>
      </c>
      <c r="D9" s="42" t="s">
        <v>44</v>
      </c>
      <c r="E9" s="42" t="s">
        <v>55</v>
      </c>
      <c r="F9" s="42" t="s">
        <v>56</v>
      </c>
      <c r="G9" s="43" t="s">
        <v>56</v>
      </c>
      <c r="H9" s="44">
        <v>37992</v>
      </c>
      <c r="I9" s="43" t="s">
        <v>56</v>
      </c>
    </row>
    <row r="10" spans="1:9" s="25" customFormat="1" ht="24" customHeight="1">
      <c r="A10" s="41" t="s">
        <v>42</v>
      </c>
      <c r="B10" s="39" t="s">
        <v>16</v>
      </c>
      <c r="C10" s="42"/>
      <c r="D10" s="42"/>
      <c r="E10" s="42"/>
      <c r="F10" s="42"/>
      <c r="G10" s="43" t="s">
        <v>57</v>
      </c>
      <c r="H10" s="44">
        <v>0</v>
      </c>
      <c r="I10" s="43" t="s">
        <v>57</v>
      </c>
    </row>
    <row r="11" spans="1:9" s="25" customFormat="1" ht="24" customHeight="1">
      <c r="A11" s="41" t="s">
        <v>42</v>
      </c>
      <c r="B11" s="39" t="s">
        <v>58</v>
      </c>
      <c r="C11" s="45"/>
      <c r="D11" s="42"/>
      <c r="E11" s="45"/>
      <c r="F11" s="45"/>
      <c r="G11" s="43"/>
      <c r="H11" s="44">
        <v>594497</v>
      </c>
      <c r="I11" s="43"/>
    </row>
    <row r="12" spans="1:9" s="25" customFormat="1" ht="24" customHeight="1">
      <c r="A12" s="41"/>
      <c r="B12" s="46"/>
      <c r="C12" s="42"/>
      <c r="D12" s="42"/>
      <c r="E12" s="42"/>
      <c r="F12" s="42"/>
      <c r="G12" s="43"/>
      <c r="H12" s="47"/>
      <c r="I12" s="43"/>
    </row>
    <row r="13" spans="1:9" s="25" customFormat="1" ht="24" customHeight="1">
      <c r="A13" s="41"/>
      <c r="B13" s="46"/>
      <c r="C13" s="42"/>
      <c r="D13" s="42"/>
      <c r="E13" s="42"/>
      <c r="F13" s="42"/>
      <c r="G13" s="43"/>
      <c r="H13" s="47"/>
      <c r="I13" s="43"/>
    </row>
    <row r="14" spans="1:9" s="25" customFormat="1" ht="24" customHeight="1">
      <c r="A14" s="41"/>
      <c r="B14" s="46"/>
      <c r="C14" s="42"/>
      <c r="D14" s="42"/>
      <c r="E14" s="42"/>
      <c r="F14" s="42"/>
      <c r="G14" s="43"/>
      <c r="H14" s="47"/>
      <c r="I14" s="43"/>
    </row>
    <row r="15" spans="1:9" s="25" customFormat="1" ht="24" customHeight="1">
      <c r="A15" s="41"/>
      <c r="B15" s="48"/>
      <c r="C15" s="42"/>
      <c r="D15" s="42"/>
      <c r="E15" s="42"/>
      <c r="F15" s="42"/>
      <c r="G15" s="43"/>
      <c r="H15" s="47"/>
      <c r="I15" s="42"/>
    </row>
    <row r="16" spans="1:9" s="25" customFormat="1" ht="24" customHeight="1">
      <c r="A16" s="41"/>
      <c r="B16" s="39"/>
      <c r="C16" s="42"/>
      <c r="D16" s="42"/>
      <c r="E16" s="42"/>
      <c r="F16" s="42"/>
      <c r="G16" s="43"/>
      <c r="H16" s="44"/>
      <c r="I16" s="43"/>
    </row>
    <row r="17" spans="1:9" s="25" customFormat="1" ht="24" customHeight="1">
      <c r="A17" s="41"/>
      <c r="B17" s="39"/>
      <c r="C17" s="42"/>
      <c r="D17" s="42"/>
      <c r="E17" s="42"/>
      <c r="F17" s="42"/>
      <c r="G17" s="43"/>
      <c r="H17" s="44"/>
      <c r="I17" s="43"/>
    </row>
    <row r="18" spans="1:9" s="25" customFormat="1" ht="24" customHeight="1">
      <c r="A18" s="41"/>
      <c r="B18" s="39"/>
      <c r="C18" s="42"/>
      <c r="D18" s="42"/>
      <c r="E18" s="42"/>
      <c r="F18" s="42"/>
      <c r="G18" s="43"/>
      <c r="H18" s="44"/>
      <c r="I18" s="43"/>
    </row>
    <row r="19" spans="1:9" s="25" customFormat="1" ht="24" customHeight="1">
      <c r="A19" s="41"/>
      <c r="B19" s="39"/>
      <c r="C19" s="42"/>
      <c r="D19" s="42"/>
      <c r="E19" s="42"/>
      <c r="F19" s="42"/>
      <c r="G19" s="43"/>
      <c r="H19" s="44"/>
      <c r="I19" s="43"/>
    </row>
    <row r="20" spans="1:9" s="25" customFormat="1" ht="24" customHeight="1">
      <c r="A20" s="41"/>
      <c r="B20" s="39"/>
      <c r="C20" s="42"/>
      <c r="D20" s="42"/>
      <c r="E20" s="42"/>
      <c r="F20" s="42"/>
      <c r="G20" s="43"/>
      <c r="H20" s="44"/>
      <c r="I20" s="43"/>
    </row>
    <row r="21" spans="1:9" s="25" customFormat="1" ht="24" customHeight="1">
      <c r="A21" s="41" t="s">
        <v>15</v>
      </c>
      <c r="B21" s="48"/>
      <c r="C21" s="42"/>
      <c r="D21" s="42"/>
      <c r="E21" s="42"/>
      <c r="F21" s="42"/>
      <c r="G21" s="43"/>
      <c r="H21" s="47">
        <v>594497</v>
      </c>
      <c r="I21" s="42"/>
    </row>
  </sheetData>
  <sheetProtection selectLockedCells="1"/>
  <protectedRanges>
    <protectedRange sqref="C16:F19 A16:A19 C5:F10 C3:D3 C12:F14 A5:A14" name="区域1"/>
    <protectedRange sqref="A3:B3" name="区域1_1"/>
    <protectedRange sqref="C12" name="区域1_2"/>
    <protectedRange sqref="D12" name="区域1_3"/>
    <protectedRange sqref="E12" name="区域1_4"/>
    <protectedRange sqref="F12" name="区域1_5"/>
  </protectedRanges>
  <mergeCells count="1">
    <mergeCell ref="A2:I2"/>
  </mergeCells>
  <dataValidations count="2">
    <dataValidation type="list" allowBlank="1" showInputMessage="1" showErrorMessage="1" sqref="A5:A14 A16:A2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6" bottom="0.56" header="0.5" footer="0.5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P16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9.375" style="2" customWidth="1"/>
    <col min="2" max="2" width="35.875" style="2" customWidth="1"/>
    <col min="3" max="3" width="13.625" style="2" customWidth="1"/>
    <col min="4" max="4" width="20.625" style="2" customWidth="1"/>
    <col min="5" max="5" width="12.75390625" style="3" customWidth="1"/>
    <col min="6" max="6" width="15.00390625" style="3" customWidth="1"/>
    <col min="7" max="7" width="13.125" style="3" customWidth="1"/>
    <col min="8" max="16384" width="9.00390625" style="2" customWidth="1"/>
  </cols>
  <sheetData>
    <row r="1" spans="1:16" s="1" customFormat="1" ht="14.25">
      <c r="A1" s="4" t="s">
        <v>59</v>
      </c>
      <c r="P1" s="22"/>
    </row>
    <row r="2" spans="1:7" ht="34.5" customHeight="1">
      <c r="A2" s="5" t="s">
        <v>60</v>
      </c>
      <c r="B2" s="5"/>
      <c r="C2" s="5"/>
      <c r="D2" s="5"/>
      <c r="E2" s="5"/>
      <c r="F2" s="5"/>
      <c r="G2" s="5"/>
    </row>
    <row r="3" spans="1:7" ht="27.75" customHeight="1">
      <c r="A3" s="6" t="s">
        <v>6</v>
      </c>
      <c r="B3" s="7" t="s">
        <v>7</v>
      </c>
      <c r="C3" s="8"/>
      <c r="D3" s="9"/>
      <c r="E3" s="10"/>
      <c r="F3" s="10" t="s">
        <v>8</v>
      </c>
      <c r="G3" s="10"/>
    </row>
    <row r="4" spans="1:7" ht="30.75" customHeight="1">
      <c r="A4" s="11" t="s">
        <v>61</v>
      </c>
      <c r="B4" s="11" t="s">
        <v>62</v>
      </c>
      <c r="C4" s="12" t="s">
        <v>37</v>
      </c>
      <c r="D4" s="13" t="s">
        <v>63</v>
      </c>
      <c r="E4" s="13" t="s">
        <v>64</v>
      </c>
      <c r="F4" s="14" t="s">
        <v>65</v>
      </c>
      <c r="G4" s="15" t="s">
        <v>66</v>
      </c>
    </row>
    <row r="5" spans="1:7" ht="27.75" customHeight="1">
      <c r="A5" s="16">
        <v>1</v>
      </c>
      <c r="B5" s="17" t="s">
        <v>67</v>
      </c>
      <c r="C5" s="18" t="s">
        <v>68</v>
      </c>
      <c r="D5" s="17" t="s">
        <v>69</v>
      </c>
      <c r="E5" s="11" t="s">
        <v>70</v>
      </c>
      <c r="F5" s="14">
        <v>30000</v>
      </c>
      <c r="G5" s="15"/>
    </row>
    <row r="6" spans="1:7" ht="27.75" customHeight="1">
      <c r="A6" s="16">
        <v>2</v>
      </c>
      <c r="B6" s="17" t="s">
        <v>71</v>
      </c>
      <c r="C6" s="18" t="s">
        <v>72</v>
      </c>
      <c r="D6" s="17" t="s">
        <v>73</v>
      </c>
      <c r="E6" s="11">
        <v>50000</v>
      </c>
      <c r="F6" s="14">
        <v>50000</v>
      </c>
      <c r="G6" s="15"/>
    </row>
    <row r="7" spans="1:7" ht="27.75" customHeight="1">
      <c r="A7" s="16">
        <v>3</v>
      </c>
      <c r="B7" s="17"/>
      <c r="C7" s="18"/>
      <c r="D7" s="17"/>
      <c r="E7" s="11"/>
      <c r="F7" s="14"/>
      <c r="G7" s="15"/>
    </row>
    <row r="8" spans="1:7" ht="27.75" customHeight="1">
      <c r="A8" s="16"/>
      <c r="B8" s="16"/>
      <c r="C8" s="12"/>
      <c r="D8" s="16"/>
      <c r="E8" s="11">
        <f aca="true" t="shared" si="0" ref="E6:E15">F8+G8</f>
        <v>0</v>
      </c>
      <c r="F8" s="14"/>
      <c r="G8" s="15"/>
    </row>
    <row r="9" spans="1:7" ht="27.75" customHeight="1">
      <c r="A9" s="16"/>
      <c r="B9" s="16"/>
      <c r="C9" s="12"/>
      <c r="D9" s="16"/>
      <c r="E9" s="11">
        <f t="shared" si="0"/>
        <v>0</v>
      </c>
      <c r="F9" s="14"/>
      <c r="G9" s="15"/>
    </row>
    <row r="10" spans="1:7" ht="27.75" customHeight="1">
      <c r="A10" s="16"/>
      <c r="B10" s="16"/>
      <c r="C10" s="12"/>
      <c r="D10" s="16"/>
      <c r="E10" s="11">
        <f t="shared" si="0"/>
        <v>0</v>
      </c>
      <c r="F10" s="14"/>
      <c r="G10" s="15"/>
    </row>
    <row r="11" spans="1:7" ht="27.75" customHeight="1">
      <c r="A11" s="16"/>
      <c r="B11" s="16"/>
      <c r="C11" s="12"/>
      <c r="D11" s="16"/>
      <c r="E11" s="11">
        <f t="shared" si="0"/>
        <v>0</v>
      </c>
      <c r="F11" s="14"/>
      <c r="G11" s="15"/>
    </row>
    <row r="12" spans="1:7" ht="27.75" customHeight="1">
      <c r="A12" s="16"/>
      <c r="B12" s="16"/>
      <c r="C12" s="12"/>
      <c r="D12" s="16"/>
      <c r="E12" s="11">
        <f t="shared" si="0"/>
        <v>0</v>
      </c>
      <c r="F12" s="14"/>
      <c r="G12" s="15"/>
    </row>
    <row r="13" spans="1:7" ht="27.75" customHeight="1">
      <c r="A13" s="16"/>
      <c r="B13" s="16"/>
      <c r="C13" s="12"/>
      <c r="D13" s="16"/>
      <c r="E13" s="11">
        <f t="shared" si="0"/>
        <v>0</v>
      </c>
      <c r="F13" s="14"/>
      <c r="G13" s="15"/>
    </row>
    <row r="14" spans="1:7" ht="27.75" customHeight="1">
      <c r="A14" s="16"/>
      <c r="B14" s="16"/>
      <c r="C14" s="12"/>
      <c r="D14" s="16"/>
      <c r="E14" s="11">
        <f t="shared" si="0"/>
        <v>0</v>
      </c>
      <c r="F14" s="14"/>
      <c r="G14" s="15"/>
    </row>
    <row r="15" spans="1:7" ht="27.75" customHeight="1">
      <c r="A15" s="16"/>
      <c r="B15" s="16"/>
      <c r="C15" s="12"/>
      <c r="D15" s="16"/>
      <c r="E15" s="11">
        <f t="shared" si="0"/>
        <v>0</v>
      </c>
      <c r="F15" s="14"/>
      <c r="G15" s="15"/>
    </row>
    <row r="16" spans="1:7" ht="27.75" customHeight="1">
      <c r="A16" s="19"/>
      <c r="B16" s="11" t="s">
        <v>74</v>
      </c>
      <c r="C16" s="19"/>
      <c r="D16" s="19"/>
      <c r="E16" s="20">
        <f aca="true" t="shared" si="1" ref="E16:G16">SUM(E5:E15)</f>
        <v>50000</v>
      </c>
      <c r="F16" s="21">
        <f t="shared" si="1"/>
        <v>80000</v>
      </c>
      <c r="G16" s="21">
        <f t="shared" si="1"/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A2:G2"/>
  </mergeCells>
  <printOptions/>
  <pageMargins left="0.75" right="0.75" top="0.7" bottom="0.8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2016-01-06T01:42:22Z</cp:lastPrinted>
  <dcterms:created xsi:type="dcterms:W3CDTF">2013-03-05T06:46:39Z</dcterms:created>
  <dcterms:modified xsi:type="dcterms:W3CDTF">2016-12-13T05:45:06Z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