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30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<sst xmlns="http://schemas.openxmlformats.org/spreadsheetml/2006/main" count="207" uniqueCount="125">
  <si>
    <t>附件</t>
  </si>
  <si>
    <t>2018年第六批（扶贫车间）统筹整合财政涉农资金项目计划表</t>
  </si>
  <si>
    <t>序号</t>
  </si>
  <si>
    <t>乡镇</t>
  </si>
  <si>
    <t>贫困村</t>
  </si>
  <si>
    <t>建设地点</t>
  </si>
  <si>
    <t>长</t>
  </si>
  <si>
    <t>宽</t>
  </si>
  <si>
    <t>建筑面积（㎡）</t>
  </si>
  <si>
    <t>合计（万元）</t>
  </si>
  <si>
    <t>备注</t>
  </si>
  <si>
    <t>城郊乡</t>
  </si>
  <si>
    <t>田庄村</t>
  </si>
  <si>
    <t>阮楼村</t>
  </si>
  <si>
    <t>云腾科技产业园</t>
  </si>
  <si>
    <t>董庄村</t>
  </si>
  <si>
    <t>李庄村</t>
  </si>
  <si>
    <t>叶吉屯村</t>
  </si>
  <si>
    <t>保庙</t>
  </si>
  <si>
    <t>城关镇</t>
  </si>
  <si>
    <t>汤庄村</t>
  </si>
  <si>
    <t>袁庄村</t>
  </si>
  <si>
    <t>尚屯镇</t>
  </si>
  <si>
    <t>韩庄村</t>
  </si>
  <si>
    <t>段吉屯村</t>
  </si>
  <si>
    <t>梁庄村</t>
  </si>
  <si>
    <t>董店乡</t>
  </si>
  <si>
    <t>阙庄、董西村</t>
  </si>
  <si>
    <t>阙庄村</t>
  </si>
  <si>
    <t>安楼、刘阁村</t>
  </si>
  <si>
    <t>王集村</t>
  </si>
  <si>
    <t>冷库</t>
  </si>
  <si>
    <t>涧岗乡</t>
  </si>
  <si>
    <t>陈庄村</t>
  </si>
  <si>
    <t>恒山村</t>
  </si>
  <si>
    <t>小桥村</t>
  </si>
  <si>
    <t>老关张村</t>
  </si>
  <si>
    <t>胡堂镇</t>
  </si>
  <si>
    <t>东郭村</t>
  </si>
  <si>
    <t>胡堂社区</t>
  </si>
  <si>
    <t>李尧村</t>
  </si>
  <si>
    <t>长岗镇</t>
  </si>
  <si>
    <t>三齐村</t>
  </si>
  <si>
    <t>长岗西村</t>
  </si>
  <si>
    <t>后张村</t>
  </si>
  <si>
    <t>李庙村</t>
  </si>
  <si>
    <t>朱庄村</t>
  </si>
  <si>
    <t>鲁庄村</t>
  </si>
  <si>
    <t>平岗镇</t>
  </si>
  <si>
    <t>卢洼村</t>
  </si>
  <si>
    <t>茶徐村</t>
  </si>
  <si>
    <t>秦口村</t>
  </si>
  <si>
    <t>周堂镇</t>
  </si>
  <si>
    <t>齐庄村</t>
  </si>
  <si>
    <t>张楼村</t>
  </si>
  <si>
    <t>杨庄村</t>
  </si>
  <si>
    <t>郑营村</t>
  </si>
  <si>
    <t>黄堂村</t>
  </si>
  <si>
    <t>乔寨村</t>
  </si>
  <si>
    <t>尤吉屯</t>
  </si>
  <si>
    <t>黄庄村</t>
  </si>
  <si>
    <t>许冯庄村</t>
  </si>
  <si>
    <t>小林店村</t>
  </si>
  <si>
    <t xml:space="preserve">孙聚寨  </t>
  </si>
  <si>
    <t>周坦村</t>
  </si>
  <si>
    <t>司洼村</t>
  </si>
  <si>
    <t>叭蜡庙村</t>
  </si>
  <si>
    <t>前后杨村</t>
  </si>
  <si>
    <t>代集村</t>
  </si>
  <si>
    <t>后台乡</t>
  </si>
  <si>
    <t>邓庄村</t>
  </si>
  <si>
    <t>王行村</t>
  </si>
  <si>
    <t>蓼堤镇</t>
  </si>
  <si>
    <t>高寨村</t>
  </si>
  <si>
    <t>蓼堤新区</t>
  </si>
  <si>
    <t>大岗村</t>
  </si>
  <si>
    <t>魏楼村</t>
  </si>
  <si>
    <t>陈菜园村</t>
  </si>
  <si>
    <t>白庙乡</t>
  </si>
  <si>
    <t>聂庄村</t>
  </si>
  <si>
    <t>李口村</t>
  </si>
  <si>
    <t>土楼村</t>
  </si>
  <si>
    <t>赵河口村</t>
  </si>
  <si>
    <t>匡城乡</t>
  </si>
  <si>
    <t>尚庄村</t>
  </si>
  <si>
    <t>英王村</t>
  </si>
  <si>
    <t>君王村</t>
  </si>
  <si>
    <t>纸坊村</t>
  </si>
  <si>
    <t>马泗河村</t>
  </si>
  <si>
    <t>许天寺村</t>
  </si>
  <si>
    <t>刘庄寨村</t>
  </si>
  <si>
    <t>西陵寺</t>
  </si>
  <si>
    <t>庞屯村</t>
  </si>
  <si>
    <t>西陵寺镇榆厢工业园</t>
  </si>
  <si>
    <t>碱场村</t>
  </si>
  <si>
    <t>马河村</t>
  </si>
  <si>
    <t>北村社区</t>
  </si>
  <si>
    <t>朱屯村</t>
  </si>
  <si>
    <t>耿庄村</t>
  </si>
  <si>
    <t>白楼乡</t>
  </si>
  <si>
    <t>金东村</t>
  </si>
  <si>
    <t>童楼村</t>
  </si>
  <si>
    <t>西岗村</t>
  </si>
  <si>
    <t>潮庄镇</t>
  </si>
  <si>
    <t>赵楼村</t>
  </si>
  <si>
    <t>潮西村</t>
  </si>
  <si>
    <t>郭庄村</t>
  </si>
  <si>
    <t>葛庄村</t>
  </si>
  <si>
    <t>南徐村</t>
  </si>
  <si>
    <t>大刘村</t>
  </si>
  <si>
    <t>河堤乡</t>
  </si>
  <si>
    <t>马六村</t>
  </si>
  <si>
    <t xml:space="preserve">马六村 </t>
  </si>
  <si>
    <t>邵楼村</t>
  </si>
  <si>
    <t>任庄村</t>
  </si>
  <si>
    <t>李环溪村</t>
  </si>
  <si>
    <t>殷庄村</t>
  </si>
  <si>
    <t>张吾楼村</t>
  </si>
  <si>
    <t>河集乡</t>
  </si>
  <si>
    <t>蔡桥村</t>
  </si>
  <si>
    <t>朱洼村</t>
  </si>
  <si>
    <t>吴庄村</t>
  </si>
  <si>
    <t>河集北村</t>
  </si>
  <si>
    <t>枣园村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</si>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</sst>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63" applyNumberFormat="1" applyFont="1" applyFill="1" applyBorder="1" applyAlignment="1">
      <alignment horizontal="center" vertical="center" wrapText="1"/>
      <protection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64" applyNumberFormat="1" applyFont="1" applyFill="1" applyBorder="1" applyAlignment="1">
      <alignment horizontal="center" vertical="center" wrapText="1"/>
      <protection/>
    </xf>
    <xf numFmtId="0" fontId="43" fillId="0" borderId="9" xfId="65" applyNumberFormat="1" applyFont="1" applyFill="1" applyBorder="1" applyAlignment="1">
      <alignment horizontal="center" vertical="center" wrapText="1"/>
      <protection/>
    </xf>
    <xf numFmtId="0" fontId="43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42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SheetLayoutView="100" workbookViewId="0" topLeftCell="A1">
      <pane ySplit="3" topLeftCell="A4" activePane="bottomLeft" state="frozen"/>
      <selection pane="bottomLeft" activeCell="G84" sqref="G84"/>
    </sheetView>
  </sheetViews>
  <sheetFormatPr defaultColWidth="9.00390625" defaultRowHeight="15"/>
  <cols>
    <col min="1" max="1" width="7.7109375" style="2" customWidth="1"/>
    <col min="2" max="2" width="10.28125" style="2" customWidth="1"/>
    <col min="3" max="3" width="14.00390625" style="2" customWidth="1"/>
    <col min="4" max="4" width="16.8515625" style="2" customWidth="1"/>
    <col min="5" max="5" width="6.57421875" style="2" hidden="1" customWidth="1"/>
    <col min="6" max="6" width="8.140625" style="2" hidden="1" customWidth="1"/>
    <col min="7" max="7" width="14.28125" style="2" customWidth="1"/>
    <col min="8" max="8" width="15.8515625" style="3" customWidth="1"/>
    <col min="9" max="9" width="11.00390625" style="4" customWidth="1"/>
    <col min="10" max="16384" width="9.00390625" style="5" customWidth="1"/>
  </cols>
  <sheetData>
    <row r="1" ht="13.5">
      <c r="A1" s="2" t="s">
        <v>0</v>
      </c>
    </row>
    <row r="2" spans="1:9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</row>
    <row r="4" spans="1:9" s="1" customFormat="1" ht="24.75" customHeight="1">
      <c r="A4" s="9">
        <v>1</v>
      </c>
      <c r="B4" s="10" t="s">
        <v>11</v>
      </c>
      <c r="C4" s="11" t="s">
        <v>12</v>
      </c>
      <c r="D4" s="11" t="s">
        <v>12</v>
      </c>
      <c r="E4" s="12">
        <v>102.4</v>
      </c>
      <c r="F4" s="12">
        <v>32.2</v>
      </c>
      <c r="G4" s="13">
        <v>2312.08</v>
      </c>
      <c r="H4" s="13">
        <v>160.08</v>
      </c>
      <c r="I4" s="16"/>
    </row>
    <row r="5" spans="1:9" s="1" customFormat="1" ht="24.75" customHeight="1">
      <c r="A5" s="9">
        <v>2</v>
      </c>
      <c r="B5" s="10"/>
      <c r="C5" s="11" t="s">
        <v>13</v>
      </c>
      <c r="D5" s="11" t="s">
        <v>14</v>
      </c>
      <c r="E5" s="14">
        <v>51.9</v>
      </c>
      <c r="F5" s="14">
        <v>19.4</v>
      </c>
      <c r="G5" s="13">
        <v>1006.86</v>
      </c>
      <c r="H5" s="13">
        <v>69.75</v>
      </c>
      <c r="I5" s="16"/>
    </row>
    <row r="6" spans="1:9" s="1" customFormat="1" ht="24.75" customHeight="1">
      <c r="A6" s="9">
        <v>3</v>
      </c>
      <c r="B6" s="10"/>
      <c r="C6" s="11" t="s">
        <v>15</v>
      </c>
      <c r="D6" s="11"/>
      <c r="E6" s="14">
        <v>51.9</v>
      </c>
      <c r="F6" s="14">
        <v>19.4</v>
      </c>
      <c r="G6" s="13">
        <v>1006.86</v>
      </c>
      <c r="H6" s="13">
        <v>69.75</v>
      </c>
      <c r="I6" s="16"/>
    </row>
    <row r="7" spans="1:9" ht="24.75" customHeight="1">
      <c r="A7" s="9">
        <v>4</v>
      </c>
      <c r="B7" s="10"/>
      <c r="C7" s="11" t="s">
        <v>16</v>
      </c>
      <c r="D7" s="11" t="s">
        <v>16</v>
      </c>
      <c r="E7" s="12">
        <v>50.4</v>
      </c>
      <c r="F7" s="12">
        <v>12.4</v>
      </c>
      <c r="G7" s="13">
        <v>624.96</v>
      </c>
      <c r="H7" s="13">
        <v>54.48</v>
      </c>
      <c r="I7" s="16"/>
    </row>
    <row r="8" spans="1:9" ht="24.75" customHeight="1">
      <c r="A8" s="9">
        <v>5</v>
      </c>
      <c r="B8" s="10"/>
      <c r="C8" s="11" t="s">
        <v>17</v>
      </c>
      <c r="D8" s="11" t="s">
        <v>17</v>
      </c>
      <c r="E8" s="15">
        <v>24.4</v>
      </c>
      <c r="F8" s="15">
        <v>12.4</v>
      </c>
      <c r="G8" s="13">
        <v>302.56</v>
      </c>
      <c r="H8" s="13">
        <v>31.42</v>
      </c>
      <c r="I8" s="16"/>
    </row>
    <row r="9" spans="1:9" s="1" customFormat="1" ht="24.75" customHeight="1">
      <c r="A9" s="9">
        <v>6</v>
      </c>
      <c r="B9" s="10"/>
      <c r="C9" s="11" t="s">
        <v>18</v>
      </c>
      <c r="D9" s="11" t="s">
        <v>18</v>
      </c>
      <c r="E9" s="12">
        <v>50.4</v>
      </c>
      <c r="F9" s="12">
        <v>12.4</v>
      </c>
      <c r="G9" s="13">
        <v>624.96</v>
      </c>
      <c r="H9" s="13">
        <v>54.48</v>
      </c>
      <c r="I9" s="16"/>
    </row>
    <row r="10" spans="1:9" ht="24.75" customHeight="1">
      <c r="A10" s="9">
        <v>7</v>
      </c>
      <c r="B10" s="10" t="s">
        <v>19</v>
      </c>
      <c r="C10" s="16" t="s">
        <v>20</v>
      </c>
      <c r="D10" s="16" t="s">
        <v>20</v>
      </c>
      <c r="E10" s="15">
        <v>24.4</v>
      </c>
      <c r="F10" s="15">
        <v>12.4</v>
      </c>
      <c r="G10" s="15">
        <v>302.56</v>
      </c>
      <c r="H10" s="13">
        <v>31.42</v>
      </c>
      <c r="I10" s="16"/>
    </row>
    <row r="11" spans="1:9" s="1" customFormat="1" ht="24.75" customHeight="1">
      <c r="A11" s="9">
        <v>8</v>
      </c>
      <c r="B11" s="10"/>
      <c r="C11" s="11" t="s">
        <v>21</v>
      </c>
      <c r="D11" s="16" t="s">
        <v>21</v>
      </c>
      <c r="E11" s="14">
        <v>56.4</v>
      </c>
      <c r="F11" s="14">
        <v>17.4</v>
      </c>
      <c r="G11" s="11">
        <v>981.36</v>
      </c>
      <c r="H11" s="13">
        <v>74.51</v>
      </c>
      <c r="I11" s="16"/>
    </row>
    <row r="12" spans="1:9" ht="24.75" customHeight="1">
      <c r="A12" s="9">
        <v>9</v>
      </c>
      <c r="B12" s="10" t="s">
        <v>22</v>
      </c>
      <c r="C12" s="11" t="s">
        <v>23</v>
      </c>
      <c r="D12" s="11" t="s">
        <v>23</v>
      </c>
      <c r="E12" s="14">
        <v>51.9</v>
      </c>
      <c r="F12" s="14">
        <v>19.4</v>
      </c>
      <c r="G12" s="14">
        <v>1006.86</v>
      </c>
      <c r="H12" s="13">
        <v>69.75</v>
      </c>
      <c r="I12" s="16"/>
    </row>
    <row r="13" spans="1:9" ht="24.75" customHeight="1">
      <c r="A13" s="9">
        <v>10</v>
      </c>
      <c r="B13" s="10"/>
      <c r="C13" s="11" t="s">
        <v>24</v>
      </c>
      <c r="D13" s="11" t="s">
        <v>24</v>
      </c>
      <c r="E13" s="12">
        <v>50.4</v>
      </c>
      <c r="F13" s="12">
        <v>12.4</v>
      </c>
      <c r="G13" s="13">
        <v>624.96</v>
      </c>
      <c r="H13" s="13">
        <v>54.48</v>
      </c>
      <c r="I13" s="16"/>
    </row>
    <row r="14" spans="1:9" s="1" customFormat="1" ht="24.75" customHeight="1">
      <c r="A14" s="9">
        <v>11</v>
      </c>
      <c r="B14" s="10"/>
      <c r="C14" s="11" t="s">
        <v>25</v>
      </c>
      <c r="D14" s="11" t="s">
        <v>25</v>
      </c>
      <c r="E14" s="14">
        <v>38.2</v>
      </c>
      <c r="F14" s="14">
        <v>25.6</v>
      </c>
      <c r="G14" s="11">
        <v>977.92</v>
      </c>
      <c r="H14" s="13">
        <v>70.14</v>
      </c>
      <c r="I14" s="16"/>
    </row>
    <row r="15" spans="1:9" s="1" customFormat="1" ht="24.75" customHeight="1">
      <c r="A15" s="9">
        <v>12</v>
      </c>
      <c r="B15" s="10" t="s">
        <v>26</v>
      </c>
      <c r="C15" s="11" t="s">
        <v>27</v>
      </c>
      <c r="D15" s="11" t="s">
        <v>28</v>
      </c>
      <c r="E15" s="14"/>
      <c r="F15" s="14"/>
      <c r="G15" s="11">
        <f>1601.5</f>
        <v>1601.5</v>
      </c>
      <c r="H15" s="13">
        <v>94.32</v>
      </c>
      <c r="I15" s="16"/>
    </row>
    <row r="16" spans="1:9" s="1" customFormat="1" ht="24.75" customHeight="1">
      <c r="A16" s="9">
        <v>13</v>
      </c>
      <c r="B16" s="10"/>
      <c r="C16" s="11" t="s">
        <v>29</v>
      </c>
      <c r="D16" s="11" t="s">
        <v>28</v>
      </c>
      <c r="E16" s="14"/>
      <c r="F16" s="14"/>
      <c r="G16" s="11">
        <f>1172</f>
        <v>1172</v>
      </c>
      <c r="H16" s="13">
        <v>72.56</v>
      </c>
      <c r="I16" s="16"/>
    </row>
    <row r="17" spans="1:9" s="1" customFormat="1" ht="24.75" customHeight="1">
      <c r="A17" s="9">
        <v>14</v>
      </c>
      <c r="B17" s="10"/>
      <c r="C17" s="17" t="s">
        <v>30</v>
      </c>
      <c r="D17" s="17" t="s">
        <v>30</v>
      </c>
      <c r="E17" s="18"/>
      <c r="F17" s="18"/>
      <c r="G17" s="19">
        <f>1050.41</f>
        <v>1050.41</v>
      </c>
      <c r="H17" s="20">
        <v>161.5</v>
      </c>
      <c r="I17" s="16" t="s">
        <v>31</v>
      </c>
    </row>
    <row r="18" spans="1:9" s="1" customFormat="1" ht="24.75" customHeight="1">
      <c r="A18" s="9">
        <v>15</v>
      </c>
      <c r="B18" s="10" t="s">
        <v>32</v>
      </c>
      <c r="C18" s="11" t="s">
        <v>33</v>
      </c>
      <c r="D18" s="11" t="s">
        <v>33</v>
      </c>
      <c r="E18" s="14">
        <v>30.4</v>
      </c>
      <c r="F18" s="14">
        <v>20.4</v>
      </c>
      <c r="G18" s="11">
        <v>620.16</v>
      </c>
      <c r="H18" s="13">
        <v>48.2</v>
      </c>
      <c r="I18" s="16"/>
    </row>
    <row r="19" spans="1:9" s="1" customFormat="1" ht="24.75" customHeight="1">
      <c r="A19" s="9">
        <v>16</v>
      </c>
      <c r="B19" s="10"/>
      <c r="C19" s="11" t="s">
        <v>34</v>
      </c>
      <c r="D19" s="11" t="s">
        <v>35</v>
      </c>
      <c r="E19" s="15">
        <v>24.4</v>
      </c>
      <c r="F19" s="15">
        <v>12.4</v>
      </c>
      <c r="G19" s="15">
        <v>302.56</v>
      </c>
      <c r="H19" s="13">
        <v>31.42</v>
      </c>
      <c r="I19" s="16" t="s">
        <v>31</v>
      </c>
    </row>
    <row r="20" spans="1:9" s="1" customFormat="1" ht="24.75" customHeight="1">
      <c r="A20" s="9">
        <v>17</v>
      </c>
      <c r="B20" s="10"/>
      <c r="C20" s="11" t="s">
        <v>36</v>
      </c>
      <c r="D20" s="11" t="s">
        <v>36</v>
      </c>
      <c r="E20" s="15">
        <v>24.4</v>
      </c>
      <c r="F20" s="15">
        <v>12.4</v>
      </c>
      <c r="G20" s="15">
        <v>302.56</v>
      </c>
      <c r="H20" s="13">
        <v>31.42</v>
      </c>
      <c r="I20" s="16"/>
    </row>
    <row r="21" spans="1:9" s="1" customFormat="1" ht="24.75" customHeight="1">
      <c r="A21" s="9">
        <v>18</v>
      </c>
      <c r="B21" s="10" t="s">
        <v>37</v>
      </c>
      <c r="C21" s="11" t="s">
        <v>38</v>
      </c>
      <c r="D21" s="11" t="s">
        <v>39</v>
      </c>
      <c r="E21" s="15">
        <v>24.4</v>
      </c>
      <c r="F21" s="15">
        <v>12.4</v>
      </c>
      <c r="G21" s="15">
        <v>302.56</v>
      </c>
      <c r="H21" s="13">
        <v>31.42</v>
      </c>
      <c r="I21" s="16"/>
    </row>
    <row r="22" spans="1:9" s="1" customFormat="1" ht="24.75" customHeight="1">
      <c r="A22" s="9">
        <v>19</v>
      </c>
      <c r="B22" s="10"/>
      <c r="C22" s="9" t="s">
        <v>40</v>
      </c>
      <c r="D22" s="11" t="s">
        <v>39</v>
      </c>
      <c r="E22" s="15">
        <v>24.4</v>
      </c>
      <c r="F22" s="15">
        <v>12.4</v>
      </c>
      <c r="G22" s="15">
        <v>302.56</v>
      </c>
      <c r="H22" s="13">
        <v>31.42</v>
      </c>
      <c r="I22" s="16"/>
    </row>
    <row r="23" spans="1:9" ht="24.75" customHeight="1">
      <c r="A23" s="9">
        <v>20</v>
      </c>
      <c r="B23" s="10" t="s">
        <v>41</v>
      </c>
      <c r="C23" s="11" t="s">
        <v>42</v>
      </c>
      <c r="D23" s="11" t="s">
        <v>42</v>
      </c>
      <c r="E23" s="15">
        <v>24.4</v>
      </c>
      <c r="F23" s="15">
        <v>12.4</v>
      </c>
      <c r="G23" s="15">
        <v>302.56</v>
      </c>
      <c r="H23" s="13">
        <v>31.42</v>
      </c>
      <c r="I23" s="16"/>
    </row>
    <row r="24" spans="1:9" ht="24.75" customHeight="1">
      <c r="A24" s="9">
        <v>21</v>
      </c>
      <c r="B24" s="10"/>
      <c r="C24" s="11" t="s">
        <v>43</v>
      </c>
      <c r="D24" s="11" t="s">
        <v>43</v>
      </c>
      <c r="E24" s="15">
        <v>24.4</v>
      </c>
      <c r="F24" s="15">
        <v>12.4</v>
      </c>
      <c r="G24" s="15">
        <v>302.56</v>
      </c>
      <c r="H24" s="13">
        <v>31.42</v>
      </c>
      <c r="I24" s="16"/>
    </row>
    <row r="25" spans="1:9" ht="24.75" customHeight="1">
      <c r="A25" s="9">
        <v>22</v>
      </c>
      <c r="B25" s="10"/>
      <c r="C25" s="11" t="s">
        <v>44</v>
      </c>
      <c r="D25" s="11" t="s">
        <v>44</v>
      </c>
      <c r="E25" s="15">
        <v>24.4</v>
      </c>
      <c r="F25" s="15">
        <v>12.4</v>
      </c>
      <c r="G25" s="15">
        <v>302.56</v>
      </c>
      <c r="H25" s="13">
        <v>31.42</v>
      </c>
      <c r="I25" s="16"/>
    </row>
    <row r="26" spans="1:9" ht="24.75" customHeight="1">
      <c r="A26" s="9">
        <v>23</v>
      </c>
      <c r="B26" s="10"/>
      <c r="C26" s="11" t="s">
        <v>45</v>
      </c>
      <c r="D26" s="11" t="s">
        <v>45</v>
      </c>
      <c r="E26" s="15">
        <v>24.4</v>
      </c>
      <c r="F26" s="15">
        <v>12.4</v>
      </c>
      <c r="G26" s="15">
        <v>302.56</v>
      </c>
      <c r="H26" s="13">
        <v>31.42</v>
      </c>
      <c r="I26" s="16"/>
    </row>
    <row r="27" spans="1:9" ht="19.5" customHeight="1">
      <c r="A27" s="9">
        <v>24</v>
      </c>
      <c r="B27" s="10"/>
      <c r="C27" s="11" t="s">
        <v>46</v>
      </c>
      <c r="D27" s="11" t="s">
        <v>46</v>
      </c>
      <c r="E27" s="15">
        <v>24.4</v>
      </c>
      <c r="F27" s="15">
        <v>12.4</v>
      </c>
      <c r="G27" s="15">
        <v>302.56</v>
      </c>
      <c r="H27" s="13">
        <v>31.42</v>
      </c>
      <c r="I27" s="16"/>
    </row>
    <row r="28" spans="1:9" ht="21.75" customHeight="1">
      <c r="A28" s="9">
        <v>25</v>
      </c>
      <c r="B28" s="10"/>
      <c r="C28" s="11" t="s">
        <v>47</v>
      </c>
      <c r="D28" s="11" t="s">
        <v>47</v>
      </c>
      <c r="E28" s="15">
        <v>24.4</v>
      </c>
      <c r="F28" s="15">
        <v>12.4</v>
      </c>
      <c r="G28" s="15">
        <v>302.56</v>
      </c>
      <c r="H28" s="13">
        <v>31.42</v>
      </c>
      <c r="I28" s="16"/>
    </row>
    <row r="29" spans="1:9" ht="24.75" customHeight="1">
      <c r="A29" s="9">
        <v>26</v>
      </c>
      <c r="B29" s="10" t="s">
        <v>48</v>
      </c>
      <c r="C29" s="16" t="s">
        <v>49</v>
      </c>
      <c r="D29" s="16" t="s">
        <v>49</v>
      </c>
      <c r="E29" s="15">
        <v>24.4</v>
      </c>
      <c r="F29" s="15">
        <v>12.4</v>
      </c>
      <c r="G29" s="15">
        <v>302.56</v>
      </c>
      <c r="H29" s="13">
        <v>31.42</v>
      </c>
      <c r="I29" s="16"/>
    </row>
    <row r="30" spans="1:9" ht="24.75" customHeight="1">
      <c r="A30" s="9">
        <v>27</v>
      </c>
      <c r="B30" s="10"/>
      <c r="C30" s="16" t="s">
        <v>50</v>
      </c>
      <c r="D30" s="16" t="s">
        <v>50</v>
      </c>
      <c r="E30" s="15">
        <v>24.4</v>
      </c>
      <c r="F30" s="15">
        <v>12.4</v>
      </c>
      <c r="G30" s="15">
        <v>302.56</v>
      </c>
      <c r="H30" s="13">
        <v>31.42</v>
      </c>
      <c r="I30" s="16"/>
    </row>
    <row r="31" spans="1:9" ht="24.75" customHeight="1">
      <c r="A31" s="9">
        <v>28</v>
      </c>
      <c r="B31" s="10"/>
      <c r="C31" s="11" t="s">
        <v>51</v>
      </c>
      <c r="D31" s="11" t="s">
        <v>51</v>
      </c>
      <c r="E31" s="14">
        <v>51.9</v>
      </c>
      <c r="F31" s="14">
        <v>19.4</v>
      </c>
      <c r="G31" s="14">
        <v>1006.86</v>
      </c>
      <c r="H31" s="13">
        <v>69.75</v>
      </c>
      <c r="I31" s="16"/>
    </row>
    <row r="32" spans="1:9" ht="24.75" customHeight="1">
      <c r="A32" s="9">
        <v>29</v>
      </c>
      <c r="B32" s="10" t="s">
        <v>52</v>
      </c>
      <c r="C32" s="11" t="s">
        <v>53</v>
      </c>
      <c r="D32" s="11" t="s">
        <v>53</v>
      </c>
      <c r="E32" s="13">
        <v>40.6</v>
      </c>
      <c r="F32" s="13">
        <v>15.4</v>
      </c>
      <c r="G32" s="13">
        <v>625.24</v>
      </c>
      <c r="H32" s="13">
        <v>51.06</v>
      </c>
      <c r="I32" s="16"/>
    </row>
    <row r="33" spans="1:9" ht="24.75" customHeight="1">
      <c r="A33" s="9">
        <v>30</v>
      </c>
      <c r="B33" s="10"/>
      <c r="C33" s="11" t="s">
        <v>54</v>
      </c>
      <c r="D33" s="11" t="s">
        <v>54</v>
      </c>
      <c r="E33" s="13">
        <v>18.1</v>
      </c>
      <c r="F33" s="13">
        <v>16</v>
      </c>
      <c r="G33" s="13">
        <v>289.6</v>
      </c>
      <c r="H33" s="13">
        <v>29.21</v>
      </c>
      <c r="I33" s="16"/>
    </row>
    <row r="34" spans="1:9" ht="24.75" customHeight="1">
      <c r="A34" s="9">
        <v>31</v>
      </c>
      <c r="B34" s="10"/>
      <c r="C34" s="11" t="s">
        <v>55</v>
      </c>
      <c r="D34" s="11" t="s">
        <v>55</v>
      </c>
      <c r="E34" s="14">
        <v>24.4</v>
      </c>
      <c r="F34" s="14">
        <v>12.4</v>
      </c>
      <c r="G34" s="13">
        <v>302.56</v>
      </c>
      <c r="H34" s="13">
        <v>31.42</v>
      </c>
      <c r="I34" s="16"/>
    </row>
    <row r="35" spans="1:9" ht="24.75" customHeight="1">
      <c r="A35" s="9">
        <v>32</v>
      </c>
      <c r="B35" s="10"/>
      <c r="C35" s="11" t="s">
        <v>56</v>
      </c>
      <c r="D35" s="11" t="s">
        <v>56</v>
      </c>
      <c r="E35" s="12">
        <v>50.4</v>
      </c>
      <c r="F35" s="12">
        <v>12.4</v>
      </c>
      <c r="G35" s="13">
        <v>624.96</v>
      </c>
      <c r="H35" s="13">
        <v>54.48</v>
      </c>
      <c r="I35" s="16"/>
    </row>
    <row r="36" spans="1:9" ht="24.75" customHeight="1">
      <c r="A36" s="9">
        <v>33</v>
      </c>
      <c r="B36" s="10"/>
      <c r="C36" s="13" t="s">
        <v>57</v>
      </c>
      <c r="D36" s="13" t="s">
        <v>57</v>
      </c>
      <c r="E36" s="13">
        <v>40</v>
      </c>
      <c r="F36" s="13">
        <v>15</v>
      </c>
      <c r="G36" s="12">
        <v>600</v>
      </c>
      <c r="H36" s="13">
        <v>48.68</v>
      </c>
      <c r="I36" s="16"/>
    </row>
    <row r="37" spans="1:9" s="1" customFormat="1" ht="24.75" customHeight="1">
      <c r="A37" s="9">
        <v>34</v>
      </c>
      <c r="B37" s="10"/>
      <c r="C37" s="11" t="s">
        <v>58</v>
      </c>
      <c r="D37" s="11" t="s">
        <v>58</v>
      </c>
      <c r="E37" s="15">
        <v>24.4</v>
      </c>
      <c r="F37" s="15">
        <v>12.4</v>
      </c>
      <c r="G37" s="15">
        <v>302.56</v>
      </c>
      <c r="H37" s="13">
        <v>31.42</v>
      </c>
      <c r="I37" s="16"/>
    </row>
    <row r="38" spans="1:9" ht="24.75" customHeight="1">
      <c r="A38" s="9">
        <v>35</v>
      </c>
      <c r="B38" s="10" t="s">
        <v>59</v>
      </c>
      <c r="C38" s="9" t="s">
        <v>60</v>
      </c>
      <c r="D38" s="9" t="s">
        <v>60</v>
      </c>
      <c r="E38" s="15">
        <v>24.4</v>
      </c>
      <c r="F38" s="15">
        <v>12.4</v>
      </c>
      <c r="G38" s="15">
        <v>302.56</v>
      </c>
      <c r="H38" s="13">
        <v>31.42</v>
      </c>
      <c r="I38" s="16"/>
    </row>
    <row r="39" spans="1:9" ht="24.75" customHeight="1">
      <c r="A39" s="9">
        <v>36</v>
      </c>
      <c r="B39" s="10"/>
      <c r="C39" s="9" t="s">
        <v>61</v>
      </c>
      <c r="D39" s="9" t="s">
        <v>61</v>
      </c>
      <c r="E39" s="15">
        <v>24.4</v>
      </c>
      <c r="F39" s="15">
        <v>12.4</v>
      </c>
      <c r="G39" s="15">
        <v>302.56</v>
      </c>
      <c r="H39" s="13">
        <v>31.42</v>
      </c>
      <c r="I39" s="16"/>
    </row>
    <row r="40" spans="1:9" ht="24.75" customHeight="1">
      <c r="A40" s="9">
        <v>37</v>
      </c>
      <c r="B40" s="10"/>
      <c r="C40" s="9" t="s">
        <v>62</v>
      </c>
      <c r="D40" s="9" t="s">
        <v>62</v>
      </c>
      <c r="E40" s="12">
        <v>50.4</v>
      </c>
      <c r="F40" s="12">
        <v>12.4</v>
      </c>
      <c r="G40" s="13">
        <v>624.96</v>
      </c>
      <c r="H40" s="13">
        <v>54.48</v>
      </c>
      <c r="I40" s="16"/>
    </row>
    <row r="41" spans="1:9" ht="24.75" customHeight="1">
      <c r="A41" s="9">
        <v>38</v>
      </c>
      <c r="B41" s="10" t="s">
        <v>63</v>
      </c>
      <c r="C41" s="11" t="s">
        <v>64</v>
      </c>
      <c r="D41" s="11" t="s">
        <v>64</v>
      </c>
      <c r="E41" s="15">
        <v>24.4</v>
      </c>
      <c r="F41" s="15">
        <v>12.4</v>
      </c>
      <c r="G41" s="15">
        <v>302.56</v>
      </c>
      <c r="H41" s="13">
        <v>31.42</v>
      </c>
      <c r="I41" s="16"/>
    </row>
    <row r="42" spans="1:9" ht="24.75" customHeight="1">
      <c r="A42" s="9">
        <v>39</v>
      </c>
      <c r="B42" s="10"/>
      <c r="C42" s="11" t="s">
        <v>65</v>
      </c>
      <c r="D42" s="11" t="s">
        <v>65</v>
      </c>
      <c r="E42" s="12">
        <v>50.4</v>
      </c>
      <c r="F42" s="12">
        <v>12.4</v>
      </c>
      <c r="G42" s="13">
        <v>624.96</v>
      </c>
      <c r="H42" s="13">
        <v>54.48</v>
      </c>
      <c r="I42" s="16"/>
    </row>
    <row r="43" spans="1:9" ht="24.75" customHeight="1">
      <c r="A43" s="9">
        <v>40</v>
      </c>
      <c r="B43" s="10"/>
      <c r="C43" s="11"/>
      <c r="D43" s="11"/>
      <c r="E43" s="12">
        <v>50.4</v>
      </c>
      <c r="F43" s="12">
        <v>12.4</v>
      </c>
      <c r="G43" s="13">
        <v>624.96</v>
      </c>
      <c r="H43" s="13">
        <v>54.48</v>
      </c>
      <c r="I43" s="16"/>
    </row>
    <row r="44" spans="1:9" ht="24.75" customHeight="1">
      <c r="A44" s="9">
        <v>41</v>
      </c>
      <c r="B44" s="10"/>
      <c r="C44" s="11" t="s">
        <v>66</v>
      </c>
      <c r="D44" s="11" t="s">
        <v>66</v>
      </c>
      <c r="E44" s="14">
        <v>51.9</v>
      </c>
      <c r="F44" s="14">
        <v>19.4</v>
      </c>
      <c r="G44" s="14">
        <v>1006.86</v>
      </c>
      <c r="H44" s="13">
        <v>69.75</v>
      </c>
      <c r="I44" s="16"/>
    </row>
    <row r="45" spans="1:9" ht="24.75" customHeight="1">
      <c r="A45" s="9">
        <v>42</v>
      </c>
      <c r="B45" s="10"/>
      <c r="C45" s="11" t="s">
        <v>67</v>
      </c>
      <c r="D45" s="11" t="s">
        <v>67</v>
      </c>
      <c r="E45" s="15">
        <v>24.4</v>
      </c>
      <c r="F45" s="15">
        <v>12.4</v>
      </c>
      <c r="G45" s="15">
        <v>302.56</v>
      </c>
      <c r="H45" s="13">
        <v>31.42</v>
      </c>
      <c r="I45" s="16"/>
    </row>
    <row r="46" spans="1:9" ht="24.75" customHeight="1">
      <c r="A46" s="9">
        <v>43</v>
      </c>
      <c r="B46" s="10"/>
      <c r="C46" s="19" t="s">
        <v>15</v>
      </c>
      <c r="D46" s="19" t="s">
        <v>15</v>
      </c>
      <c r="E46" s="21">
        <v>624.96</v>
      </c>
      <c r="F46" s="22"/>
      <c r="G46" s="21">
        <v>624.96</v>
      </c>
      <c r="H46" s="20">
        <v>54.48</v>
      </c>
      <c r="I46" s="16"/>
    </row>
    <row r="47" spans="1:9" ht="24.75" customHeight="1">
      <c r="A47" s="9">
        <v>44</v>
      </c>
      <c r="B47" s="10"/>
      <c r="C47" s="19" t="s">
        <v>68</v>
      </c>
      <c r="D47" s="19" t="s">
        <v>68</v>
      </c>
      <c r="E47" s="21">
        <v>1006.86</v>
      </c>
      <c r="F47" s="23"/>
      <c r="G47" s="21">
        <v>1006.86</v>
      </c>
      <c r="H47" s="20">
        <v>69.75</v>
      </c>
      <c r="I47" s="16"/>
    </row>
    <row r="48" spans="1:9" ht="24.75" customHeight="1">
      <c r="A48" s="9">
        <v>45</v>
      </c>
      <c r="B48" s="10" t="s">
        <v>69</v>
      </c>
      <c r="C48" s="11" t="s">
        <v>16</v>
      </c>
      <c r="D48" s="11" t="s">
        <v>16</v>
      </c>
      <c r="E48" s="15">
        <v>24.4</v>
      </c>
      <c r="F48" s="15">
        <v>12.4</v>
      </c>
      <c r="G48" s="15">
        <v>302.56</v>
      </c>
      <c r="H48" s="13">
        <v>31.42</v>
      </c>
      <c r="I48" s="16"/>
    </row>
    <row r="49" spans="1:9" ht="24.75" customHeight="1">
      <c r="A49" s="9">
        <v>46</v>
      </c>
      <c r="B49" s="10"/>
      <c r="C49" s="11" t="s">
        <v>70</v>
      </c>
      <c r="D49" s="11" t="s">
        <v>70</v>
      </c>
      <c r="E49" s="14">
        <v>45.9</v>
      </c>
      <c r="F49" s="14">
        <v>19.4</v>
      </c>
      <c r="G49" s="14">
        <v>890.46</v>
      </c>
      <c r="H49" s="13">
        <v>66.08</v>
      </c>
      <c r="I49" s="16"/>
    </row>
    <row r="50" spans="1:9" s="1" customFormat="1" ht="24.75" customHeight="1">
      <c r="A50" s="9">
        <v>47</v>
      </c>
      <c r="B50" s="10"/>
      <c r="C50" s="11" t="s">
        <v>71</v>
      </c>
      <c r="D50" s="11" t="s">
        <v>71</v>
      </c>
      <c r="E50" s="14">
        <v>26</v>
      </c>
      <c r="F50" s="14">
        <v>16</v>
      </c>
      <c r="G50" s="14">
        <f>430.14</f>
        <v>430.14</v>
      </c>
      <c r="H50" s="13">
        <v>81.16</v>
      </c>
      <c r="I50" s="16" t="s">
        <v>31</v>
      </c>
    </row>
    <row r="51" spans="1:9" ht="24.75" customHeight="1">
      <c r="A51" s="9">
        <v>48</v>
      </c>
      <c r="B51" s="10" t="s">
        <v>72</v>
      </c>
      <c r="C51" s="13" t="s">
        <v>73</v>
      </c>
      <c r="D51" s="11" t="s">
        <v>74</v>
      </c>
      <c r="E51" s="13">
        <v>30.4</v>
      </c>
      <c r="F51" s="13">
        <v>19.4</v>
      </c>
      <c r="G51" s="13">
        <v>589.69</v>
      </c>
      <c r="H51" s="13">
        <v>46.31</v>
      </c>
      <c r="I51" s="16"/>
    </row>
    <row r="52" spans="1:9" ht="24.75" customHeight="1">
      <c r="A52" s="9">
        <v>49</v>
      </c>
      <c r="B52" s="10"/>
      <c r="C52" s="11" t="s">
        <v>75</v>
      </c>
      <c r="D52" s="11" t="s">
        <v>74</v>
      </c>
      <c r="E52" s="14">
        <v>51.9</v>
      </c>
      <c r="F52" s="14">
        <v>19.4</v>
      </c>
      <c r="G52" s="11">
        <v>1006.86</v>
      </c>
      <c r="H52" s="13">
        <v>69.75</v>
      </c>
      <c r="I52" s="16"/>
    </row>
    <row r="53" spans="1:9" ht="24.75" customHeight="1">
      <c r="A53" s="9">
        <v>50</v>
      </c>
      <c r="B53" s="10"/>
      <c r="C53" s="11" t="s">
        <v>76</v>
      </c>
      <c r="D53" s="11" t="s">
        <v>74</v>
      </c>
      <c r="E53" s="24">
        <v>24</v>
      </c>
      <c r="F53" s="24">
        <v>12</v>
      </c>
      <c r="G53" s="14">
        <f>312.48</f>
        <v>312.48</v>
      </c>
      <c r="H53" s="13">
        <v>57.89</v>
      </c>
      <c r="I53" s="16" t="s">
        <v>31</v>
      </c>
    </row>
    <row r="54" spans="1:9" ht="24.75" customHeight="1">
      <c r="A54" s="9">
        <v>51</v>
      </c>
      <c r="B54" s="10"/>
      <c r="C54" s="11" t="s">
        <v>77</v>
      </c>
      <c r="D54" s="11" t="s">
        <v>77</v>
      </c>
      <c r="E54" s="24">
        <v>18</v>
      </c>
      <c r="F54" s="24">
        <v>16</v>
      </c>
      <c r="G54" s="14">
        <f>312.48</f>
        <v>312.48</v>
      </c>
      <c r="H54" s="13">
        <v>58.14</v>
      </c>
      <c r="I54" s="16" t="s">
        <v>31</v>
      </c>
    </row>
    <row r="55" spans="1:9" s="1" customFormat="1" ht="24.75" customHeight="1">
      <c r="A55" s="9">
        <v>52</v>
      </c>
      <c r="B55" s="10" t="s">
        <v>78</v>
      </c>
      <c r="C55" s="11" t="s">
        <v>79</v>
      </c>
      <c r="D55" s="11" t="s">
        <v>79</v>
      </c>
      <c r="E55" s="15">
        <v>24.4</v>
      </c>
      <c r="F55" s="15">
        <v>12.4</v>
      </c>
      <c r="G55" s="15">
        <v>302.56</v>
      </c>
      <c r="H55" s="13">
        <v>31.42</v>
      </c>
      <c r="I55" s="16"/>
    </row>
    <row r="56" spans="1:9" ht="24.75" customHeight="1">
      <c r="A56" s="9">
        <v>53</v>
      </c>
      <c r="B56" s="10"/>
      <c r="C56" s="16" t="s">
        <v>80</v>
      </c>
      <c r="D56" s="16" t="s">
        <v>80</v>
      </c>
      <c r="E56" s="14">
        <v>43.1</v>
      </c>
      <c r="F56" s="14">
        <v>14</v>
      </c>
      <c r="G56" s="14">
        <v>603.4</v>
      </c>
      <c r="H56" s="13">
        <v>49.07</v>
      </c>
      <c r="I56" s="16"/>
    </row>
    <row r="57" spans="1:9" ht="24.75" customHeight="1">
      <c r="A57" s="9">
        <v>54</v>
      </c>
      <c r="B57" s="10"/>
      <c r="C57" s="9" t="s">
        <v>81</v>
      </c>
      <c r="D57" s="9" t="s">
        <v>81</v>
      </c>
      <c r="E57" s="15">
        <v>24.4</v>
      </c>
      <c r="F57" s="15">
        <v>12.4</v>
      </c>
      <c r="G57" s="15">
        <v>302.56</v>
      </c>
      <c r="H57" s="13">
        <v>31.42</v>
      </c>
      <c r="I57" s="16"/>
    </row>
    <row r="58" spans="1:9" s="1" customFormat="1" ht="24.75" customHeight="1">
      <c r="A58" s="9">
        <v>55</v>
      </c>
      <c r="B58" s="10"/>
      <c r="C58" s="11" t="s">
        <v>82</v>
      </c>
      <c r="D58" s="11" t="s">
        <v>82</v>
      </c>
      <c r="E58" s="12">
        <v>50.4</v>
      </c>
      <c r="F58" s="12">
        <v>12.4</v>
      </c>
      <c r="G58" s="12">
        <v>624.96</v>
      </c>
      <c r="H58" s="13">
        <v>54.48</v>
      </c>
      <c r="I58" s="15"/>
    </row>
    <row r="59" spans="1:9" s="1" customFormat="1" ht="24.75" customHeight="1">
      <c r="A59" s="9">
        <v>56</v>
      </c>
      <c r="B59" s="10" t="s">
        <v>83</v>
      </c>
      <c r="C59" s="16" t="s">
        <v>84</v>
      </c>
      <c r="D59" s="16" t="s">
        <v>84</v>
      </c>
      <c r="E59" s="15">
        <v>24.4</v>
      </c>
      <c r="F59" s="15">
        <v>12.4</v>
      </c>
      <c r="G59" s="15">
        <v>302.56</v>
      </c>
      <c r="H59" s="13">
        <v>31.42</v>
      </c>
      <c r="I59" s="16"/>
    </row>
    <row r="60" spans="1:9" ht="24.75" customHeight="1">
      <c r="A60" s="9">
        <v>57</v>
      </c>
      <c r="B60" s="10"/>
      <c r="C60" s="16" t="s">
        <v>85</v>
      </c>
      <c r="D60" s="16" t="s">
        <v>85</v>
      </c>
      <c r="E60" s="24">
        <v>28.4</v>
      </c>
      <c r="F60" s="24">
        <v>14.4</v>
      </c>
      <c r="G60" s="24">
        <v>408.96</v>
      </c>
      <c r="H60" s="13">
        <v>36.49</v>
      </c>
      <c r="I60" s="16"/>
    </row>
    <row r="61" spans="1:9" s="1" customFormat="1" ht="24.75" customHeight="1">
      <c r="A61" s="9">
        <v>58</v>
      </c>
      <c r="B61" s="10"/>
      <c r="C61" s="13" t="s">
        <v>86</v>
      </c>
      <c r="D61" s="13" t="s">
        <v>86</v>
      </c>
      <c r="E61" s="13">
        <v>48.4</v>
      </c>
      <c r="F61" s="13">
        <v>12.9</v>
      </c>
      <c r="G61" s="13">
        <v>624.36</v>
      </c>
      <c r="H61" s="13">
        <v>54.59</v>
      </c>
      <c r="I61" s="16"/>
    </row>
    <row r="62" spans="1:9" ht="24.75" customHeight="1">
      <c r="A62" s="9">
        <v>59</v>
      </c>
      <c r="B62" s="10"/>
      <c r="C62" s="16" t="s">
        <v>87</v>
      </c>
      <c r="D62" s="16" t="s">
        <v>87</v>
      </c>
      <c r="E62" s="14">
        <v>51.9</v>
      </c>
      <c r="F62" s="14">
        <v>19.4</v>
      </c>
      <c r="G62" s="14">
        <v>1006.86</v>
      </c>
      <c r="H62" s="13">
        <v>69.75</v>
      </c>
      <c r="I62" s="16"/>
    </row>
    <row r="63" spans="1:9" ht="24.75" customHeight="1">
      <c r="A63" s="9">
        <v>60</v>
      </c>
      <c r="B63" s="10"/>
      <c r="C63" s="11" t="s">
        <v>88</v>
      </c>
      <c r="D63" s="11" t="s">
        <v>88</v>
      </c>
      <c r="E63" s="24">
        <v>42.4</v>
      </c>
      <c r="F63" s="24">
        <v>7.4</v>
      </c>
      <c r="G63" s="24">
        <v>313.76</v>
      </c>
      <c r="H63" s="13">
        <v>38.25</v>
      </c>
      <c r="I63" s="16"/>
    </row>
    <row r="64" spans="1:9" s="1" customFormat="1" ht="24.75" customHeight="1">
      <c r="A64" s="9">
        <v>61</v>
      </c>
      <c r="B64" s="10"/>
      <c r="C64" s="13" t="s">
        <v>89</v>
      </c>
      <c r="D64" s="13" t="s">
        <v>89</v>
      </c>
      <c r="E64" s="13">
        <v>56.4</v>
      </c>
      <c r="F64" s="13">
        <v>19.7</v>
      </c>
      <c r="G64" s="13">
        <v>1111.08</v>
      </c>
      <c r="H64" s="13">
        <v>76.64</v>
      </c>
      <c r="I64" s="16"/>
    </row>
    <row r="65" spans="1:9" ht="24.75" customHeight="1">
      <c r="A65" s="9">
        <v>62</v>
      </c>
      <c r="B65" s="10"/>
      <c r="C65" s="11" t="s">
        <v>90</v>
      </c>
      <c r="D65" s="11" t="s">
        <v>90</v>
      </c>
      <c r="E65" s="24">
        <v>36</v>
      </c>
      <c r="F65" s="24">
        <v>15</v>
      </c>
      <c r="G65" s="14">
        <v>540</v>
      </c>
      <c r="H65" s="13">
        <v>49.84</v>
      </c>
      <c r="I65" s="16"/>
    </row>
    <row r="66" spans="1:9" s="1" customFormat="1" ht="24.75" customHeight="1">
      <c r="A66" s="9">
        <v>63</v>
      </c>
      <c r="B66" s="10" t="s">
        <v>91</v>
      </c>
      <c r="C66" s="11" t="s">
        <v>92</v>
      </c>
      <c r="D66" s="11" t="s">
        <v>93</v>
      </c>
      <c r="E66" s="14">
        <v>51.9</v>
      </c>
      <c r="F66" s="14">
        <v>19.4</v>
      </c>
      <c r="G66" s="14">
        <v>1006.86</v>
      </c>
      <c r="H66" s="13">
        <v>69.75</v>
      </c>
      <c r="I66" s="16"/>
    </row>
    <row r="67" spans="1:9" ht="24.75" customHeight="1">
      <c r="A67" s="9">
        <v>64</v>
      </c>
      <c r="B67" s="10"/>
      <c r="C67" s="11" t="s">
        <v>94</v>
      </c>
      <c r="D67" s="11"/>
      <c r="E67" s="14">
        <v>51.9</v>
      </c>
      <c r="F67" s="14">
        <v>19.4</v>
      </c>
      <c r="G67" s="14">
        <v>1006.86</v>
      </c>
      <c r="H67" s="13">
        <v>69.75</v>
      </c>
      <c r="I67" s="16"/>
    </row>
    <row r="68" spans="1:9" ht="24.75" customHeight="1">
      <c r="A68" s="9">
        <v>65</v>
      </c>
      <c r="B68" s="10"/>
      <c r="C68" s="9" t="s">
        <v>95</v>
      </c>
      <c r="D68" s="11" t="s">
        <v>96</v>
      </c>
      <c r="E68" s="14">
        <v>51.9</v>
      </c>
      <c r="F68" s="14">
        <v>19.4</v>
      </c>
      <c r="G68" s="14">
        <v>1006.86</v>
      </c>
      <c r="H68" s="13">
        <v>69.75</v>
      </c>
      <c r="I68" s="16"/>
    </row>
    <row r="69" spans="1:9" s="1" customFormat="1" ht="24.75" customHeight="1">
      <c r="A69" s="9">
        <v>66</v>
      </c>
      <c r="B69" s="10"/>
      <c r="C69" s="11" t="s">
        <v>97</v>
      </c>
      <c r="D69" s="11" t="s">
        <v>93</v>
      </c>
      <c r="E69" s="14">
        <v>51.9</v>
      </c>
      <c r="F69" s="14">
        <v>19.4</v>
      </c>
      <c r="G69" s="14">
        <v>1006.86</v>
      </c>
      <c r="H69" s="13">
        <v>69.75</v>
      </c>
      <c r="I69" s="16"/>
    </row>
    <row r="70" spans="1:9" ht="24.75" customHeight="1">
      <c r="A70" s="9">
        <v>67</v>
      </c>
      <c r="B70" s="10"/>
      <c r="C70" s="11" t="s">
        <v>98</v>
      </c>
      <c r="D70" s="11"/>
      <c r="E70" s="14">
        <v>51.9</v>
      </c>
      <c r="F70" s="14">
        <v>19.4</v>
      </c>
      <c r="G70" s="14">
        <v>1006.86</v>
      </c>
      <c r="H70" s="13">
        <v>69.75</v>
      </c>
      <c r="I70" s="16"/>
    </row>
    <row r="71" spans="1:9" ht="24.75" customHeight="1">
      <c r="A71" s="9">
        <v>68</v>
      </c>
      <c r="B71" s="10" t="s">
        <v>99</v>
      </c>
      <c r="C71" s="11" t="s">
        <v>100</v>
      </c>
      <c r="D71" s="11" t="s">
        <v>100</v>
      </c>
      <c r="E71" s="15">
        <v>24.4</v>
      </c>
      <c r="F71" s="15">
        <v>12.4</v>
      </c>
      <c r="G71" s="15">
        <v>302.56</v>
      </c>
      <c r="H71" s="13">
        <v>31.42</v>
      </c>
      <c r="I71" s="16"/>
    </row>
    <row r="72" spans="1:9" ht="24.75" customHeight="1">
      <c r="A72" s="9">
        <v>69</v>
      </c>
      <c r="B72" s="10"/>
      <c r="C72" s="11" t="s">
        <v>101</v>
      </c>
      <c r="D72" s="11" t="s">
        <v>101</v>
      </c>
      <c r="E72" s="15">
        <v>24.4</v>
      </c>
      <c r="F72" s="15">
        <v>12.4</v>
      </c>
      <c r="G72" s="15">
        <v>302.56</v>
      </c>
      <c r="H72" s="13">
        <v>31.42</v>
      </c>
      <c r="I72" s="16"/>
    </row>
    <row r="73" spans="1:9" ht="27.75" customHeight="1">
      <c r="A73" s="9">
        <v>70</v>
      </c>
      <c r="B73" s="10"/>
      <c r="C73" s="11" t="s">
        <v>102</v>
      </c>
      <c r="D73" s="11" t="s">
        <v>102</v>
      </c>
      <c r="E73" s="12">
        <v>50.4</v>
      </c>
      <c r="F73" s="12">
        <v>12.4</v>
      </c>
      <c r="G73" s="13">
        <v>624.96</v>
      </c>
      <c r="H73" s="13">
        <v>54.48</v>
      </c>
      <c r="I73" s="16"/>
    </row>
    <row r="74" spans="1:9" ht="30" customHeight="1">
      <c r="A74" s="9">
        <v>71</v>
      </c>
      <c r="B74" s="10" t="s">
        <v>103</v>
      </c>
      <c r="C74" s="11" t="s">
        <v>104</v>
      </c>
      <c r="D74" s="11" t="s">
        <v>104</v>
      </c>
      <c r="E74" s="12">
        <v>50.4</v>
      </c>
      <c r="F74" s="12">
        <v>12.4</v>
      </c>
      <c r="G74" s="13">
        <v>624.96</v>
      </c>
      <c r="H74" s="13">
        <v>54.48</v>
      </c>
      <c r="I74" s="16"/>
    </row>
    <row r="75" spans="1:9" ht="31.5" customHeight="1">
      <c r="A75" s="9">
        <v>72</v>
      </c>
      <c r="B75" s="10"/>
      <c r="C75" s="11" t="s">
        <v>105</v>
      </c>
      <c r="D75" s="11" t="s">
        <v>105</v>
      </c>
      <c r="E75" s="15">
        <v>24.4</v>
      </c>
      <c r="F75" s="15">
        <v>12.4</v>
      </c>
      <c r="G75" s="15">
        <v>302.56</v>
      </c>
      <c r="H75" s="13">
        <v>31.42</v>
      </c>
      <c r="I75" s="16"/>
    </row>
    <row r="76" spans="1:9" ht="30.75" customHeight="1">
      <c r="A76" s="9">
        <v>73</v>
      </c>
      <c r="B76" s="10"/>
      <c r="C76" s="11" t="s">
        <v>106</v>
      </c>
      <c r="D76" s="11" t="s">
        <v>106</v>
      </c>
      <c r="E76" s="15">
        <v>24.4</v>
      </c>
      <c r="F76" s="15">
        <v>12.4</v>
      </c>
      <c r="G76" s="15">
        <v>302.56</v>
      </c>
      <c r="H76" s="13">
        <v>31.42</v>
      </c>
      <c r="I76" s="16"/>
    </row>
    <row r="77" spans="1:9" ht="30" customHeight="1">
      <c r="A77" s="9">
        <v>74</v>
      </c>
      <c r="B77" s="10"/>
      <c r="C77" s="11" t="s">
        <v>107</v>
      </c>
      <c r="D77" s="11" t="s">
        <v>107</v>
      </c>
      <c r="E77" s="15">
        <v>24.4</v>
      </c>
      <c r="F77" s="15">
        <v>12.4</v>
      </c>
      <c r="G77" s="15">
        <v>302.56</v>
      </c>
      <c r="H77" s="13">
        <v>31.42</v>
      </c>
      <c r="I77" s="16"/>
    </row>
    <row r="78" spans="1:9" s="1" customFormat="1" ht="30.75" customHeight="1">
      <c r="A78" s="9">
        <v>75</v>
      </c>
      <c r="B78" s="10"/>
      <c r="C78" s="11" t="s">
        <v>108</v>
      </c>
      <c r="D78" s="11" t="s">
        <v>108</v>
      </c>
      <c r="E78" s="15">
        <v>24.4</v>
      </c>
      <c r="F78" s="15">
        <v>12.4</v>
      </c>
      <c r="G78" s="15">
        <v>302.56</v>
      </c>
      <c r="H78" s="13">
        <v>31.42</v>
      </c>
      <c r="I78" s="16"/>
    </row>
    <row r="79" spans="1:9" ht="30" customHeight="1">
      <c r="A79" s="9">
        <v>76</v>
      </c>
      <c r="B79" s="10"/>
      <c r="C79" s="11" t="s">
        <v>109</v>
      </c>
      <c r="D79" s="11" t="s">
        <v>109</v>
      </c>
      <c r="E79" s="12">
        <v>50.4</v>
      </c>
      <c r="F79" s="12">
        <v>12.4</v>
      </c>
      <c r="G79" s="13">
        <v>624.96</v>
      </c>
      <c r="H79" s="13">
        <v>54.48</v>
      </c>
      <c r="I79" s="16"/>
    </row>
    <row r="80" spans="1:9" ht="24.75" customHeight="1">
      <c r="A80" s="9">
        <v>77</v>
      </c>
      <c r="B80" s="10" t="s">
        <v>110</v>
      </c>
      <c r="C80" s="11" t="s">
        <v>111</v>
      </c>
      <c r="D80" s="11" t="s">
        <v>112</v>
      </c>
      <c r="E80" s="14">
        <v>25.2</v>
      </c>
      <c r="F80" s="14">
        <v>26</v>
      </c>
      <c r="G80" s="14">
        <v>655.2</v>
      </c>
      <c r="H80" s="13">
        <v>49.5</v>
      </c>
      <c r="I80" s="16"/>
    </row>
    <row r="81" spans="1:9" ht="24.75" customHeight="1">
      <c r="A81" s="9">
        <v>78</v>
      </c>
      <c r="B81" s="10"/>
      <c r="C81" s="11" t="s">
        <v>113</v>
      </c>
      <c r="D81" s="11" t="s">
        <v>113</v>
      </c>
      <c r="E81" s="15">
        <v>24.4</v>
      </c>
      <c r="F81" s="15">
        <v>12.4</v>
      </c>
      <c r="G81" s="15">
        <v>302.56</v>
      </c>
      <c r="H81" s="13">
        <v>31.42</v>
      </c>
      <c r="I81" s="16"/>
    </row>
    <row r="82" spans="1:9" ht="24.75" customHeight="1">
      <c r="A82" s="9">
        <v>79</v>
      </c>
      <c r="B82" s="10"/>
      <c r="C82" s="11" t="s">
        <v>114</v>
      </c>
      <c r="D82" s="11" t="s">
        <v>114</v>
      </c>
      <c r="E82" s="12">
        <v>42</v>
      </c>
      <c r="F82" s="12">
        <v>15</v>
      </c>
      <c r="G82" s="13">
        <v>630</v>
      </c>
      <c r="H82" s="13">
        <v>52.39</v>
      </c>
      <c r="I82" s="16"/>
    </row>
    <row r="83" spans="1:9" s="1" customFormat="1" ht="24.75" customHeight="1">
      <c r="A83" s="9">
        <v>80</v>
      </c>
      <c r="B83" s="10"/>
      <c r="C83" s="11" t="s">
        <v>115</v>
      </c>
      <c r="D83" s="11" t="s">
        <v>115</v>
      </c>
      <c r="E83" s="15">
        <v>24.4</v>
      </c>
      <c r="F83" s="15">
        <v>12.4</v>
      </c>
      <c r="G83" s="15">
        <v>302.56</v>
      </c>
      <c r="H83" s="13">
        <v>31.42</v>
      </c>
      <c r="I83" s="16"/>
    </row>
    <row r="84" spans="1:9" s="1" customFormat="1" ht="24.75" customHeight="1">
      <c r="A84" s="9">
        <v>81</v>
      </c>
      <c r="B84" s="10"/>
      <c r="C84" s="17" t="s">
        <v>116</v>
      </c>
      <c r="D84" s="17" t="s">
        <v>116</v>
      </c>
      <c r="E84" s="25"/>
      <c r="F84" s="25"/>
      <c r="G84" s="25">
        <v>1006.86</v>
      </c>
      <c r="H84" s="13">
        <v>69.75</v>
      </c>
      <c r="I84" s="16"/>
    </row>
    <row r="85" spans="1:9" ht="24.75" customHeight="1">
      <c r="A85" s="9">
        <v>82</v>
      </c>
      <c r="B85" s="10"/>
      <c r="C85" s="9" t="s">
        <v>117</v>
      </c>
      <c r="D85" s="9" t="s">
        <v>117</v>
      </c>
      <c r="E85" s="14">
        <v>51.9</v>
      </c>
      <c r="F85" s="14">
        <v>19.4</v>
      </c>
      <c r="G85" s="14">
        <v>1006.86</v>
      </c>
      <c r="H85" s="13">
        <v>69.75</v>
      </c>
      <c r="I85" s="16"/>
    </row>
    <row r="86" spans="1:9" ht="24.75" customHeight="1">
      <c r="A86" s="9">
        <v>83</v>
      </c>
      <c r="B86" s="10" t="s">
        <v>118</v>
      </c>
      <c r="C86" s="11" t="s">
        <v>119</v>
      </c>
      <c r="D86" s="11" t="s">
        <v>119</v>
      </c>
      <c r="E86" s="14">
        <v>54</v>
      </c>
      <c r="F86" s="14">
        <v>16</v>
      </c>
      <c r="G86" s="14">
        <f>878.74</f>
        <v>878.74</v>
      </c>
      <c r="H86" s="13">
        <v>152.85</v>
      </c>
      <c r="I86" s="16" t="s">
        <v>31</v>
      </c>
    </row>
    <row r="87" spans="1:9" ht="24.75" customHeight="1">
      <c r="A87" s="9">
        <v>84</v>
      </c>
      <c r="B87" s="10"/>
      <c r="C87" s="11" t="s">
        <v>120</v>
      </c>
      <c r="D87" s="11" t="s">
        <v>120</v>
      </c>
      <c r="E87" s="12">
        <v>50.4</v>
      </c>
      <c r="F87" s="12">
        <v>12.4</v>
      </c>
      <c r="G87" s="13">
        <v>624.96</v>
      </c>
      <c r="H87" s="13">
        <v>54.48</v>
      </c>
      <c r="I87" s="16"/>
    </row>
    <row r="88" spans="1:9" s="1" customFormat="1" ht="24.75" customHeight="1">
      <c r="A88" s="9">
        <v>85</v>
      </c>
      <c r="B88" s="10"/>
      <c r="C88" s="11" t="s">
        <v>121</v>
      </c>
      <c r="D88" s="11" t="s">
        <v>121</v>
      </c>
      <c r="E88" s="12">
        <v>50.4</v>
      </c>
      <c r="F88" s="12">
        <v>12.4</v>
      </c>
      <c r="G88" s="13">
        <v>624.96</v>
      </c>
      <c r="H88" s="13">
        <v>54.48</v>
      </c>
      <c r="I88" s="16"/>
    </row>
    <row r="89" spans="1:9" ht="24.75" customHeight="1">
      <c r="A89" s="9">
        <v>86</v>
      </c>
      <c r="B89" s="10"/>
      <c r="C89" s="14" t="s">
        <v>122</v>
      </c>
      <c r="D89" s="14" t="s">
        <v>122</v>
      </c>
      <c r="E89" s="14">
        <v>85.6</v>
      </c>
      <c r="F89" s="14">
        <v>34.4</v>
      </c>
      <c r="G89" s="14">
        <v>2992.8</v>
      </c>
      <c r="H89" s="13">
        <v>176.26</v>
      </c>
      <c r="I89" s="16"/>
    </row>
    <row r="90" spans="1:9" ht="24.75" customHeight="1">
      <c r="A90" s="9">
        <v>87</v>
      </c>
      <c r="B90" s="10"/>
      <c r="C90" s="11" t="s">
        <v>123</v>
      </c>
      <c r="D90" s="11" t="s">
        <v>123</v>
      </c>
      <c r="E90" s="14">
        <v>51.9</v>
      </c>
      <c r="F90" s="14">
        <v>19.4</v>
      </c>
      <c r="G90" s="14">
        <v>1006.86</v>
      </c>
      <c r="H90" s="13">
        <v>69.75</v>
      </c>
      <c r="I90" s="16"/>
    </row>
    <row r="91" spans="1:9" s="1" customFormat="1" ht="24.75" customHeight="1">
      <c r="A91" s="9">
        <v>88</v>
      </c>
      <c r="B91" s="9" t="s">
        <v>124</v>
      </c>
      <c r="C91" s="9"/>
      <c r="D91" s="9"/>
      <c r="E91" s="26"/>
      <c r="F91" s="26"/>
      <c r="G91" s="9">
        <f>SUM(G4:G90)</f>
        <v>56064.94</v>
      </c>
      <c r="H91" s="27">
        <f>SUM(H4:H90)</f>
        <v>4739.88</v>
      </c>
      <c r="I91" s="26"/>
    </row>
  </sheetData>
  <sheetProtection/>
  <mergeCells count="29">
    <mergeCell ref="A2:I2"/>
    <mergeCell ref="B91:D91"/>
    <mergeCell ref="B4:B9"/>
    <mergeCell ref="B10:B11"/>
    <mergeCell ref="B12:B14"/>
    <mergeCell ref="B15:B17"/>
    <mergeCell ref="B18:B20"/>
    <mergeCell ref="B21:B22"/>
    <mergeCell ref="B23:B28"/>
    <mergeCell ref="B29:B31"/>
    <mergeCell ref="B32:B37"/>
    <mergeCell ref="B38:B40"/>
    <mergeCell ref="B41:B47"/>
    <mergeCell ref="B48:B50"/>
    <mergeCell ref="B51:B54"/>
    <mergeCell ref="B55:B58"/>
    <mergeCell ref="B59:B65"/>
    <mergeCell ref="B66:B70"/>
    <mergeCell ref="B71:B73"/>
    <mergeCell ref="B74:B79"/>
    <mergeCell ref="B80:B85"/>
    <mergeCell ref="B86:B90"/>
    <mergeCell ref="C42:C43"/>
    <mergeCell ref="D5:D6"/>
    <mergeCell ref="D42:D43"/>
    <mergeCell ref="D66:D67"/>
    <mergeCell ref="D69:D70"/>
    <mergeCell ref="I66:I67"/>
    <mergeCell ref="I69:I70"/>
  </mergeCells>
  <printOptions/>
  <pageMargins left="0.75" right="0" top="0.98" bottom="0.98" header="0.51" footer="0.51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2018-02-02T01:34:00Z</cp:lastPrinted>
  <dcterms:created xsi:type="dcterms:W3CDTF">2017-11-04T01:02:00Z</dcterms:created>
  <dcterms:modified xsi:type="dcterms:W3CDTF">2018-03-02T07:56:54Z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