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<sst xmlns="http://schemas.openxmlformats.org/spreadsheetml/2006/main" count="73" uniqueCount="73">
  <si>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1-6月 份 立 项 情 况 统 计</t>
  </si>
  <si>
    <t>单位：万元、个</t>
  </si>
  <si>
    <t>项  目  名  称</t>
  </si>
  <si>
    <t>建设规模及内容</t>
  </si>
  <si>
    <t>总投资</t>
  </si>
  <si>
    <t>审批</t>
  </si>
  <si>
    <t>核准</t>
  </si>
  <si>
    <t>备案</t>
  </si>
  <si>
    <t>合    计</t>
  </si>
  <si>
    <t>一、农业</t>
  </si>
  <si>
    <t>睢县国家储备林基地建设项目</t>
  </si>
  <si>
    <t>项目建设规模共计72137.5亩，建设内容主要包括新造林和中幼林抚育</t>
  </si>
  <si>
    <t>80191.1 </t>
  </si>
  <si>
    <t>二、工业及能源</t>
  </si>
  <si>
    <t>睢县博展再生资源有限公司废旧车辆回收项目</t>
  </si>
  <si>
    <t>新建标准化厂房及附属设施2万平方米</t>
  </si>
  <si>
    <t>睢县国东涂料厂年产1000吨耐水腻子粉项目</t>
  </si>
  <si>
    <t>年产1000吨耐水腻子粉</t>
  </si>
  <si>
    <t>睢县砂石料厂年产10万吨碎石项目</t>
  </si>
  <si>
    <t>建设年产10万吨碎石生产能力</t>
  </si>
  <si>
    <t>睢县利民河黑臭水体综合整治及生态修复工程</t>
  </si>
  <si>
    <t>睢县利民河黑臭水体综合整治和生态修复工程主要工程项目包括：河道工程、河道建筑物、河道驳岸景观工程、利民湖工程和清污分流工程。</t>
  </si>
  <si>
    <t>睢县嘉宏食品有限公司年产150吨淀粉薄膜项目</t>
  </si>
  <si>
    <t>该项目建筑面积450平方米，年产150吨淀粉薄膜。</t>
  </si>
  <si>
    <t>50 </t>
  </si>
  <si>
    <t>商丘市鑫隆食品有限公司屠宰厂污水处理工程</t>
  </si>
  <si>
    <t>本工程为商丘市鑫隆食品有限公司新建屠宰厂污水处理工程，工程设计规模日处理3000吨污水</t>
  </si>
  <si>
    <t>700 </t>
  </si>
  <si>
    <t>商丘传香食品有限公司年产1000吨速冻食品项目</t>
  </si>
  <si>
    <t>新建年产1000吨速冻食品生产线</t>
  </si>
  <si>
    <t>豫粮集团睢县农业产业有限公司锅炉技改项目</t>
  </si>
  <si>
    <t>建设内容：将2台25（蒸）吨/小时的锅炉技改成1台50（蒸）吨/小时的锅炉。</t>
  </si>
  <si>
    <t>商丘康康实业有限公司年产100万件纯净水项目</t>
  </si>
  <si>
    <t>建设厂房2400平方米，生产线两条</t>
  </si>
  <si>
    <t>睢县恒泰商砼有限公司年产10万立方商品混凝土项目</t>
  </si>
  <si>
    <t>新建年产10万立方商品混凝土生产规模</t>
  </si>
  <si>
    <t>国网睢县供电公司孙寨乡供电营销综合服务中心项目</t>
  </si>
  <si>
    <t>项目总建筑面积700平方米</t>
  </si>
  <si>
    <t>商丘利民商砼有限公司年产10万立方商品混凝土项目</t>
  </si>
  <si>
    <t>新建年产10万立方商品混凝土生产线一条</t>
  </si>
  <si>
    <t>2500 </t>
  </si>
  <si>
    <t>睢县胜达加油站有限公司加油站项目</t>
  </si>
  <si>
    <t>改建原加油站，年加油量80吨</t>
  </si>
  <si>
    <t>睢县维农收蔬菜加工有限责任公司蔬菜加工项目</t>
  </si>
  <si>
    <t>项目占地面积3650平方米</t>
  </si>
  <si>
    <t>睢县惠嘉加油站项目</t>
  </si>
  <si>
    <t>建设年加油量200立方加油站一座</t>
  </si>
  <si>
    <t>三、社会事业</t>
  </si>
  <si>
    <t>睢县通惠康养小镇项目</t>
  </si>
  <si>
    <t>该项目建筑面积120万平方米</t>
  </si>
  <si>
    <t>四、基础设施</t>
  </si>
  <si>
    <t>睢县佳盛置业有限公司雍和府住宅项目</t>
  </si>
  <si>
    <t>本项目规划用地面积75908.93平方米，规划设计为纯住宅及地下停车库，地上住宅面积166990平方米</t>
  </si>
  <si>
    <t>睢县永祥房地产开发有限公司南部清河湾</t>
  </si>
  <si>
    <t>该项目占地面积15742.4平方米，建筑面积31474平方米</t>
  </si>
  <si>
    <t>4000 </t>
  </si>
  <si>
    <t>睢县海裕置业有限公司中和府住宅小区一期建设工程</t>
  </si>
  <si>
    <t>项目规划用地面积59786.50平方米，总建筑面积131530平方米</t>
  </si>
  <si>
    <t>睢县绿保置业有限公司北苑时代广场项目</t>
  </si>
  <si>
    <t>该项目占地面积38961.9平方米，总建筑面积116300平方米</t>
  </si>
  <si>
    <t>睢县黄庄安置小区项目</t>
  </si>
  <si>
    <t>该项目占地面积400亩,建筑面积45万平方米,建设商业区5万平方米</t>
  </si>
  <si>
    <t>商丘智诚天壕热力有限公司城市集中供暖项目</t>
  </si>
  <si>
    <t>新增供热建筑面积约60万平方米</t>
  </si>
  <si>
    <t>五、商贸物流</t>
  </si>
  <si>
    <t>睢县兴邦置业有限公司睢县南关邻里中心项目</t>
  </si>
  <si>
    <t>规划总占地面积19627.4平方米，规划总建筑面积38019平方米</t>
  </si>
  <si>
    <t>国网睢县供电公司标准化仓库及仓储配套用房</t>
  </si>
  <si>
    <t>该标准化仓库建设面积1300平方米及仓储配套用房,包括通信设备用房</t>
  </si>
  <si>
    <t>六、高新技术</t>
  </si>
  <si>
    <t>商丘金振源电子科技有限公司 11号厂房智能化车间升级改造 项目</t>
  </si>
  <si>
    <t>11#车间CNC自动上下料及车间生产线智能化升级改造</t>
  </si>
  <si>
    <t>七、服务业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</si>
</sst>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华文仿宋"/>
      <family val="0"/>
    </font>
    <font>
      <sz val="12"/>
      <color indexed="8"/>
      <name val="华文仿宋"/>
      <family val="0"/>
    </font>
    <font>
      <b/>
      <sz val="20"/>
      <color indexed="8"/>
      <name val="华文仿宋"/>
      <family val="0"/>
    </font>
    <font>
      <b/>
      <sz val="12"/>
      <color indexed="8"/>
      <name val="华文仿宋"/>
      <family val="0"/>
    </font>
    <font>
      <sz val="11"/>
      <color indexed="8"/>
      <name val="Microsoft YaHei"/>
      <family val="2"/>
    </font>
    <font>
      <sz val="11"/>
      <color indexed="8"/>
      <name val="微软雅黑"/>
      <family val="2"/>
    </font>
    <font>
      <sz val="13"/>
      <color indexed="8"/>
      <name val="Simsun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华文仿宋"/>
      <family val="0"/>
    </font>
    <font>
      <sz val="12"/>
      <color theme="1"/>
      <name val="华文仿宋"/>
      <family val="0"/>
    </font>
    <font>
      <b/>
      <sz val="20"/>
      <color theme="1"/>
      <name val="华文仿宋"/>
      <family val="0"/>
    </font>
    <font>
      <b/>
      <sz val="12"/>
      <color theme="1"/>
      <name val="华文仿宋"/>
      <family val="0"/>
    </font>
    <font>
      <sz val="11"/>
      <color rgb="FF000000"/>
      <name val="Microsoft YaHei"/>
      <family val="2"/>
    </font>
    <font>
      <sz val="11"/>
      <color theme="1"/>
      <name val="Microsoft YaHei"/>
      <family val="2"/>
    </font>
    <font>
      <sz val="11"/>
      <color rgb="FF000000"/>
      <name val="微软雅黑"/>
      <family val="2"/>
    </font>
    <font>
      <sz val="13"/>
      <color rgb="FF000000"/>
      <name val="Simsun"/>
      <family val="0"/>
    </font>
    <font>
      <sz val="12"/>
      <color rgb="FF000000"/>
      <name val="华文仿宋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28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28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vertical="center" wrapText="1"/>
    </xf>
    <xf numFmtId="0" fontId="50" fillId="0" borderId="9" xfId="0" applyFont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vertical="center" wrapText="1"/>
    </xf>
    <xf numFmtId="0" fontId="50" fillId="0" borderId="0" xfId="0" applyFont="1" applyBorder="1" applyAlignment="1">
      <alignment vertical="center" wrapText="1"/>
    </xf>
    <xf numFmtId="0" fontId="51" fillId="0" borderId="0" xfId="0" applyFont="1" applyAlignment="1">
      <alignment vertical="center"/>
    </xf>
    <xf numFmtId="0" fontId="51" fillId="0" borderId="0" xfId="0" applyFont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2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vertical="center" wrapText="1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vertical="center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Border="1" applyAlignment="1">
      <alignment vertical="center" wrapText="1"/>
    </xf>
    <xf numFmtId="0" fontId="53" fillId="0" borderId="9" xfId="0" applyFont="1" applyBorder="1" applyAlignment="1">
      <alignment vertical="center"/>
    </xf>
    <xf numFmtId="0" fontId="48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vertical="center" wrapText="1"/>
    </xf>
    <xf numFmtId="0" fontId="48" fillId="0" borderId="9" xfId="0" applyFont="1" applyBorder="1" applyAlignment="1">
      <alignment vertical="center"/>
    </xf>
    <xf numFmtId="0" fontId="55" fillId="0" borderId="9" xfId="0" applyFont="1" applyBorder="1" applyAlignment="1">
      <alignment vertical="center" wrapText="1"/>
    </xf>
    <xf numFmtId="0" fontId="55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SheetLayoutView="100" workbookViewId="0" topLeftCell="A1">
      <selection activeCell="C37" sqref="C37"/>
    </sheetView>
  </sheetViews>
  <sheetFormatPr defaultColWidth="9.00390625" defaultRowHeight="15"/>
  <cols>
    <col min="1" max="1" width="27.421875" style="3" customWidth="1"/>
    <col min="2" max="2" width="27.7109375" style="3" customWidth="1"/>
    <col min="3" max="3" width="8.57421875" style="3" customWidth="1"/>
    <col min="4" max="4" width="6.28125" style="3" customWidth="1"/>
    <col min="5" max="5" width="6.57421875" style="3" customWidth="1"/>
    <col min="6" max="6" width="6.140625" style="3" customWidth="1"/>
    <col min="7" max="16384" width="9.00390625" style="3" customWidth="1"/>
  </cols>
  <sheetData>
    <row r="1" spans="1:6" ht="29.25">
      <c r="A1" s="4" t="s">
        <v>0</v>
      </c>
      <c r="B1" s="4"/>
      <c r="C1" s="4"/>
      <c r="D1" s="4"/>
      <c r="E1" s="4"/>
      <c r="F1" s="4"/>
    </row>
    <row r="2" spans="4:6" s="1" customFormat="1" ht="16.5">
      <c r="D2" s="5" t="s">
        <v>1</v>
      </c>
      <c r="E2" s="5"/>
      <c r="F2" s="5"/>
    </row>
    <row r="3" spans="1:6" s="1" customFormat="1" ht="17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s="1" customFormat="1" ht="17.25">
      <c r="A4" s="7" t="s">
        <v>8</v>
      </c>
      <c r="B4" s="8"/>
      <c r="C4" s="9">
        <f>SUM(C5,C9,C25,C27,C34,C37,C40)</f>
        <v>614455.05</v>
      </c>
      <c r="D4" s="9">
        <f>SUM(D5,D9,D25,D27,D34,D37,D40)</f>
        <v>2</v>
      </c>
      <c r="E4" s="9">
        <f>SUM(E5,E9,E25,E27,E34,E37,E40)</f>
        <v>0</v>
      </c>
      <c r="F4" s="9">
        <f>SUM(F5,F9,F25,F27,F34,F37,F40)</f>
        <v>24</v>
      </c>
    </row>
    <row r="5" spans="1:6" s="1" customFormat="1" ht="17.25">
      <c r="A5" s="7" t="s">
        <v>9</v>
      </c>
      <c r="B5" s="8"/>
      <c r="C5" s="9">
        <v>80191.1</v>
      </c>
      <c r="D5" s="9">
        <f>SUM(D8:D8)</f>
        <v>1</v>
      </c>
      <c r="E5" s="9">
        <f>SUM(E8:E8)</f>
        <v>0</v>
      </c>
      <c r="F5" s="9">
        <f>SUM(F8:F8)</f>
        <v>0</v>
      </c>
    </row>
    <row r="6" spans="1:6" s="1" customFormat="1" ht="17.25">
      <c r="A6" s="10"/>
      <c r="B6" s="11"/>
      <c r="C6" s="12"/>
      <c r="D6" s="9"/>
      <c r="E6" s="9"/>
      <c r="F6" s="9"/>
    </row>
    <row r="7" spans="1:6" s="1" customFormat="1" ht="17.25">
      <c r="A7" s="10"/>
      <c r="B7" s="11"/>
      <c r="C7" s="12"/>
      <c r="D7" s="9"/>
      <c r="E7" s="9"/>
      <c r="F7" s="9"/>
    </row>
    <row r="8" spans="1:6" s="1" customFormat="1" ht="44.25" customHeight="1">
      <c r="A8" s="13" t="s">
        <v>10</v>
      </c>
      <c r="B8" s="14" t="s">
        <v>11</v>
      </c>
      <c r="C8" s="13" t="s">
        <v>12</v>
      </c>
      <c r="D8" s="9">
        <v>1</v>
      </c>
      <c r="E8" s="8"/>
      <c r="F8" s="8"/>
    </row>
    <row r="9" spans="1:6" s="1" customFormat="1" ht="17.25">
      <c r="A9" s="7" t="s">
        <v>13</v>
      </c>
      <c r="B9" s="8"/>
      <c r="C9" s="9">
        <f>SUM(C10:C24)</f>
        <v>40758.95</v>
      </c>
      <c r="D9" s="9">
        <f>SUM(D10:D24)</f>
        <v>1</v>
      </c>
      <c r="E9" s="9">
        <f>SUM(E10:E24)</f>
        <v>0</v>
      </c>
      <c r="F9" s="9">
        <f>SUM(F10:F24)</f>
        <v>14</v>
      </c>
    </row>
    <row r="10" spans="1:6" s="1" customFormat="1" ht="33">
      <c r="A10" s="14" t="s">
        <v>14</v>
      </c>
      <c r="B10" s="14" t="s">
        <v>15</v>
      </c>
      <c r="C10" s="13">
        <v>400</v>
      </c>
      <c r="D10" s="7"/>
      <c r="E10" s="7"/>
      <c r="F10" s="7">
        <v>1</v>
      </c>
    </row>
    <row r="11" spans="1:6" s="1" customFormat="1" ht="33">
      <c r="A11" s="14" t="s">
        <v>16</v>
      </c>
      <c r="B11" s="13" t="s">
        <v>17</v>
      </c>
      <c r="C11" s="13">
        <v>20</v>
      </c>
      <c r="D11" s="7"/>
      <c r="E11" s="7"/>
      <c r="F11" s="7">
        <v>1</v>
      </c>
    </row>
    <row r="12" spans="1:6" s="1" customFormat="1" ht="33">
      <c r="A12" s="14" t="s">
        <v>18</v>
      </c>
      <c r="B12" s="13" t="s">
        <v>19</v>
      </c>
      <c r="C12" s="13">
        <v>500</v>
      </c>
      <c r="D12" s="7"/>
      <c r="E12" s="7"/>
      <c r="F12" s="7">
        <v>1</v>
      </c>
    </row>
    <row r="13" spans="1:6" s="1" customFormat="1" ht="82.5">
      <c r="A13" s="15" t="s">
        <v>20</v>
      </c>
      <c r="B13" s="15" t="s">
        <v>21</v>
      </c>
      <c r="C13" s="16">
        <v>34803.95</v>
      </c>
      <c r="D13" s="6">
        <v>1</v>
      </c>
      <c r="E13" s="6"/>
      <c r="F13" s="6"/>
    </row>
    <row r="14" spans="1:6" s="1" customFormat="1" ht="33">
      <c r="A14" s="17" t="s">
        <v>22</v>
      </c>
      <c r="B14" s="15" t="s">
        <v>23</v>
      </c>
      <c r="C14" s="16" t="s">
        <v>24</v>
      </c>
      <c r="D14" s="6"/>
      <c r="E14" s="6"/>
      <c r="F14" s="6">
        <v>1</v>
      </c>
    </row>
    <row r="15" spans="1:6" s="1" customFormat="1" ht="49.5">
      <c r="A15" s="15" t="s">
        <v>25</v>
      </c>
      <c r="B15" s="15" t="s">
        <v>26</v>
      </c>
      <c r="C15" s="16" t="s">
        <v>27</v>
      </c>
      <c r="D15" s="6"/>
      <c r="E15" s="6"/>
      <c r="F15" s="6">
        <v>1</v>
      </c>
    </row>
    <row r="16" spans="1:6" s="1" customFormat="1" ht="33">
      <c r="A16" s="18" t="s">
        <v>28</v>
      </c>
      <c r="B16" s="19" t="s">
        <v>29</v>
      </c>
      <c r="C16" s="19">
        <v>1000</v>
      </c>
      <c r="D16" s="6"/>
      <c r="E16" s="6"/>
      <c r="F16" s="6">
        <v>1</v>
      </c>
    </row>
    <row r="17" spans="1:6" s="1" customFormat="1" ht="49.5">
      <c r="A17" s="18" t="s">
        <v>30</v>
      </c>
      <c r="B17" s="18" t="s">
        <v>31</v>
      </c>
      <c r="C17" s="16">
        <v>3000</v>
      </c>
      <c r="D17" s="6"/>
      <c r="E17" s="6"/>
      <c r="F17" s="6">
        <v>1</v>
      </c>
    </row>
    <row r="18" spans="1:6" s="1" customFormat="1" ht="33">
      <c r="A18" s="18" t="s">
        <v>32</v>
      </c>
      <c r="B18" s="18" t="s">
        <v>33</v>
      </c>
      <c r="C18" s="16">
        <v>200</v>
      </c>
      <c r="D18" s="6"/>
      <c r="E18" s="6"/>
      <c r="F18" s="6">
        <v>1</v>
      </c>
    </row>
    <row r="19" spans="1:6" s="1" customFormat="1" ht="33">
      <c r="A19" s="15" t="s">
        <v>34</v>
      </c>
      <c r="B19" s="15" t="s">
        <v>35</v>
      </c>
      <c r="C19" s="20">
        <v>200</v>
      </c>
      <c r="D19" s="6"/>
      <c r="E19" s="6"/>
      <c r="F19" s="6">
        <v>1</v>
      </c>
    </row>
    <row r="20" spans="1:6" s="1" customFormat="1" ht="33">
      <c r="A20" s="18" t="s">
        <v>36</v>
      </c>
      <c r="B20" s="19" t="s">
        <v>37</v>
      </c>
      <c r="C20" s="16">
        <v>235</v>
      </c>
      <c r="D20" s="6"/>
      <c r="E20" s="6"/>
      <c r="F20" s="6">
        <v>1</v>
      </c>
    </row>
    <row r="21" spans="1:6" s="1" customFormat="1" ht="33">
      <c r="A21" s="15" t="s">
        <v>38</v>
      </c>
      <c r="B21" s="15" t="s">
        <v>39</v>
      </c>
      <c r="C21" s="20" t="s">
        <v>40</v>
      </c>
      <c r="D21" s="6"/>
      <c r="E21" s="6"/>
      <c r="F21" s="6">
        <v>1</v>
      </c>
    </row>
    <row r="22" spans="1:6" s="1" customFormat="1" ht="33">
      <c r="A22" s="18" t="s">
        <v>41</v>
      </c>
      <c r="B22" s="19" t="s">
        <v>42</v>
      </c>
      <c r="C22" s="16">
        <v>100</v>
      </c>
      <c r="D22" s="6"/>
      <c r="E22" s="6"/>
      <c r="F22" s="6">
        <v>1</v>
      </c>
    </row>
    <row r="23" spans="1:6" s="1" customFormat="1" ht="33">
      <c r="A23" s="21" t="s">
        <v>43</v>
      </c>
      <c r="B23" s="22" t="s">
        <v>44</v>
      </c>
      <c r="C23" s="23">
        <v>100</v>
      </c>
      <c r="D23" s="7"/>
      <c r="E23" s="7"/>
      <c r="F23" s="7">
        <v>1</v>
      </c>
    </row>
    <row r="24" spans="1:6" s="1" customFormat="1" ht="33">
      <c r="A24" s="13" t="s">
        <v>45</v>
      </c>
      <c r="B24" s="14" t="s">
        <v>46</v>
      </c>
      <c r="C24" s="13">
        <v>200</v>
      </c>
      <c r="D24" s="7"/>
      <c r="E24" s="7"/>
      <c r="F24" s="7">
        <v>1</v>
      </c>
    </row>
    <row r="25" spans="1:6" s="1" customFormat="1" ht="17.25">
      <c r="A25" s="7" t="s">
        <v>47</v>
      </c>
      <c r="B25" s="8"/>
      <c r="C25" s="9">
        <f>SUM(C26:C26)</f>
        <v>300000</v>
      </c>
      <c r="D25" s="9">
        <f>SUM(D26:D26)</f>
        <v>0</v>
      </c>
      <c r="E25" s="9">
        <f>SUM(E26:E26)</f>
        <v>0</v>
      </c>
      <c r="F25" s="9">
        <f>SUM(F26:F26)</f>
        <v>1</v>
      </c>
    </row>
    <row r="26" spans="1:6" s="1" customFormat="1" ht="17.25">
      <c r="A26" s="19" t="s">
        <v>48</v>
      </c>
      <c r="B26" s="19" t="s">
        <v>49</v>
      </c>
      <c r="C26" s="24">
        <v>300000</v>
      </c>
      <c r="D26" s="24"/>
      <c r="E26" s="24"/>
      <c r="F26" s="24">
        <v>1</v>
      </c>
    </row>
    <row r="27" spans="1:6" s="2" customFormat="1" ht="17.25">
      <c r="A27" s="9" t="s">
        <v>50</v>
      </c>
      <c r="B27" s="8"/>
      <c r="C27" s="9">
        <f>SUM(C28:C33)</f>
        <v>176110</v>
      </c>
      <c r="D27" s="9">
        <f>SUM(D28:D33)</f>
        <v>0</v>
      </c>
      <c r="E27" s="9">
        <f>SUM(E28:E33)</f>
        <v>0</v>
      </c>
      <c r="F27" s="9">
        <f>SUM(F28:F33)</f>
        <v>6</v>
      </c>
    </row>
    <row r="28" spans="1:6" s="2" customFormat="1" ht="66">
      <c r="A28" s="15" t="s">
        <v>51</v>
      </c>
      <c r="B28" s="15" t="s">
        <v>52</v>
      </c>
      <c r="C28" s="16">
        <v>42000</v>
      </c>
      <c r="D28" s="24"/>
      <c r="E28" s="24"/>
      <c r="F28" s="24">
        <v>1</v>
      </c>
    </row>
    <row r="29" spans="1:6" s="2" customFormat="1" ht="33">
      <c r="A29" s="15" t="s">
        <v>53</v>
      </c>
      <c r="B29" s="15" t="s">
        <v>54</v>
      </c>
      <c r="C29" s="20" t="s">
        <v>55</v>
      </c>
      <c r="D29" s="24"/>
      <c r="E29" s="24"/>
      <c r="F29" s="24">
        <v>1</v>
      </c>
    </row>
    <row r="30" spans="1:6" s="2" customFormat="1" ht="33">
      <c r="A30" s="18" t="s">
        <v>56</v>
      </c>
      <c r="B30" s="18" t="s">
        <v>57</v>
      </c>
      <c r="C30" s="19">
        <v>32000</v>
      </c>
      <c r="D30" s="24"/>
      <c r="E30" s="24"/>
      <c r="F30" s="24">
        <v>1</v>
      </c>
    </row>
    <row r="31" spans="1:6" s="2" customFormat="1" ht="33">
      <c r="A31" s="18" t="s">
        <v>58</v>
      </c>
      <c r="B31" s="18" t="s">
        <v>59</v>
      </c>
      <c r="C31" s="19">
        <v>36000</v>
      </c>
      <c r="D31" s="24"/>
      <c r="E31" s="24"/>
      <c r="F31" s="24">
        <v>1</v>
      </c>
    </row>
    <row r="32" spans="1:6" s="2" customFormat="1" ht="49.5">
      <c r="A32" s="19" t="s">
        <v>60</v>
      </c>
      <c r="B32" s="18" t="s">
        <v>61</v>
      </c>
      <c r="C32" s="16">
        <v>50000</v>
      </c>
      <c r="D32" s="24"/>
      <c r="E32" s="24"/>
      <c r="F32" s="24">
        <v>1</v>
      </c>
    </row>
    <row r="33" spans="1:6" s="2" customFormat="1" ht="33">
      <c r="A33" s="14" t="s">
        <v>62</v>
      </c>
      <c r="B33" s="13" t="s">
        <v>63</v>
      </c>
      <c r="C33" s="13">
        <v>16110</v>
      </c>
      <c r="D33" s="8"/>
      <c r="E33" s="8"/>
      <c r="F33" s="8">
        <v>1</v>
      </c>
    </row>
    <row r="34" spans="1:6" s="2" customFormat="1" ht="17.25">
      <c r="A34" s="9" t="s">
        <v>64</v>
      </c>
      <c r="B34" s="8"/>
      <c r="C34" s="9">
        <f>SUM(C35:C36)</f>
        <v>12395</v>
      </c>
      <c r="D34" s="9">
        <f>SUM(D35:D36)</f>
        <v>0</v>
      </c>
      <c r="E34" s="9">
        <f>SUM(E35:E36)</f>
        <v>0</v>
      </c>
      <c r="F34" s="9">
        <f>SUM(F35:F36)</f>
        <v>2</v>
      </c>
    </row>
    <row r="35" spans="1:6" s="2" customFormat="1" ht="33">
      <c r="A35" s="18" t="s">
        <v>65</v>
      </c>
      <c r="B35" s="19" t="s">
        <v>66</v>
      </c>
      <c r="C35" s="19">
        <v>12000</v>
      </c>
      <c r="D35" s="24"/>
      <c r="E35" s="24"/>
      <c r="F35" s="24">
        <v>1</v>
      </c>
    </row>
    <row r="36" spans="1:6" s="2" customFormat="1" ht="49.5">
      <c r="A36" s="18" t="s">
        <v>67</v>
      </c>
      <c r="B36" s="18" t="s">
        <v>68</v>
      </c>
      <c r="C36" s="25">
        <v>395</v>
      </c>
      <c r="D36" s="24"/>
      <c r="E36" s="24"/>
      <c r="F36" s="24">
        <v>1</v>
      </c>
    </row>
    <row r="37" spans="1:6" s="1" customFormat="1" ht="17.25">
      <c r="A37" s="9" t="s">
        <v>69</v>
      </c>
      <c r="B37" s="8"/>
      <c r="C37" s="9">
        <f>SUM(C38:C39)</f>
        <v>5000</v>
      </c>
      <c r="D37" s="9">
        <f>SUM(D38:D39)</f>
        <v>0</v>
      </c>
      <c r="E37" s="9">
        <f>SUM(E38:E39)</f>
        <v>0</v>
      </c>
      <c r="F37" s="9">
        <f>SUM(F38:F39)</f>
        <v>1</v>
      </c>
    </row>
    <row r="38" spans="1:6" s="1" customFormat="1" ht="49.5">
      <c r="A38" s="14" t="s">
        <v>70</v>
      </c>
      <c r="B38" s="14" t="s">
        <v>71</v>
      </c>
      <c r="C38" s="13">
        <v>5000</v>
      </c>
      <c r="D38" s="8"/>
      <c r="E38" s="8"/>
      <c r="F38" s="8">
        <v>1</v>
      </c>
    </row>
    <row r="39" spans="1:6" s="1" customFormat="1" ht="17.25">
      <c r="A39" s="8"/>
      <c r="B39" s="8"/>
      <c r="C39" s="8"/>
      <c r="D39" s="8"/>
      <c r="E39" s="8"/>
      <c r="F39" s="8"/>
    </row>
    <row r="40" spans="1:6" s="1" customFormat="1" ht="17.25">
      <c r="A40" s="9" t="s">
        <v>72</v>
      </c>
      <c r="B40" s="8"/>
      <c r="C40" s="9">
        <f>SUM(C41:C45)</f>
        <v>0</v>
      </c>
      <c r="D40" s="9">
        <f>SUM(D41:D45)</f>
        <v>0</v>
      </c>
      <c r="E40" s="9">
        <f>SUM(E41:E45)</f>
        <v>0</v>
      </c>
      <c r="F40" s="9">
        <f>SUM(F41:F45)</f>
        <v>0</v>
      </c>
    </row>
    <row r="41" spans="1:6" s="1" customFormat="1" ht="17.25">
      <c r="A41" s="26"/>
      <c r="B41" s="26"/>
      <c r="C41" s="27"/>
      <c r="D41" s="9"/>
      <c r="E41" s="9"/>
      <c r="F41" s="9"/>
    </row>
    <row r="42" spans="1:6" s="1" customFormat="1" ht="17.25">
      <c r="A42" s="26"/>
      <c r="B42" s="26"/>
      <c r="C42" s="27"/>
      <c r="D42" s="8"/>
      <c r="E42" s="8"/>
      <c r="F42" s="8"/>
    </row>
    <row r="43" spans="1:6" s="1" customFormat="1" ht="17.25">
      <c r="A43" s="28"/>
      <c r="B43" s="29"/>
      <c r="C43" s="27"/>
      <c r="D43" s="8"/>
      <c r="E43" s="8"/>
      <c r="F43" s="8"/>
    </row>
    <row r="44" spans="1:6" s="1" customFormat="1" ht="17.25">
      <c r="A44" s="8"/>
      <c r="B44" s="28"/>
      <c r="C44" s="27"/>
      <c r="D44" s="8"/>
      <c r="E44" s="8"/>
      <c r="F44" s="8"/>
    </row>
    <row r="45" spans="1:6" s="1" customFormat="1" ht="17.25">
      <c r="A45" s="8"/>
      <c r="B45" s="8"/>
      <c r="C45" s="8"/>
      <c r="D45" s="8"/>
      <c r="E45" s="8"/>
      <c r="F45" s="8"/>
    </row>
  </sheetData>
  <sheetProtection/>
  <mergeCells count="2">
    <mergeCell ref="A1:F1"/>
    <mergeCell ref="D2:F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2015-11-29T23:52:00Z</cp:lastPrinted>
  <dcterms:created xsi:type="dcterms:W3CDTF">2014-02-28T01:51:00Z</dcterms:created>
  <dcterms:modified xsi:type="dcterms:W3CDTF">2019-07-03T02:20:47Z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